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gongzuo\工作事件\6.孵化基地\2023\2022年下半年\公示\"/>
    </mc:Choice>
  </mc:AlternateContent>
  <xr:revisionPtr revIDLastSave="0" documentId="13_ncr:1_{30F23267-2F10-4590-9B32-ECB5BD555855}" xr6:coauthVersionLast="45" xr6:coauthVersionMax="45" xr10:uidLastSave="{00000000-0000-0000-0000-000000000000}"/>
  <bookViews>
    <workbookView xWindow="-120" yWindow="-120" windowWidth="24240" windowHeight="13140" activeTab="4" xr2:uid="{00000000-000D-0000-FFFF-FFFF00000000}"/>
  </bookViews>
  <sheets>
    <sheet name="合计" sheetId="1" r:id="rId1"/>
    <sheet name="亿达" sheetId="16" r:id="rId2"/>
    <sheet name="九洲" sheetId="15" r:id="rId3"/>
    <sheet name="亿达上半年" sheetId="17" r:id="rId4"/>
    <sheet name="九洲上半年" sheetId="19" r:id="rId5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7" i="1" l="1"/>
  <c r="C49" i="19"/>
  <c r="C75" i="17"/>
  <c r="H8" i="1" l="1"/>
  <c r="C9" i="1" l="1"/>
  <c r="E9" i="1"/>
  <c r="H9" i="1" s="1"/>
  <c r="F9" i="1"/>
  <c r="G9" i="1"/>
  <c r="B9" i="1"/>
  <c r="F6" i="15"/>
  <c r="F7" i="15"/>
  <c r="F8" i="15"/>
  <c r="F9" i="15"/>
  <c r="F10" i="15"/>
  <c r="F11" i="15"/>
  <c r="F12" i="15"/>
  <c r="F13" i="15"/>
  <c r="F14" i="15"/>
  <c r="F15" i="15"/>
  <c r="F16" i="15"/>
  <c r="F17" i="15"/>
  <c r="F18" i="15"/>
  <c r="F19" i="15"/>
  <c r="F20" i="15"/>
  <c r="F21" i="15"/>
  <c r="F22" i="15"/>
  <c r="F23" i="15"/>
  <c r="F24" i="15"/>
  <c r="F25" i="15"/>
  <c r="F26" i="15"/>
  <c r="F27" i="15"/>
  <c r="F28" i="15"/>
  <c r="F29" i="15"/>
  <c r="F30" i="15"/>
  <c r="F31" i="15"/>
  <c r="F32" i="15"/>
  <c r="F33" i="15"/>
  <c r="F34" i="15"/>
  <c r="F35" i="15"/>
  <c r="F36" i="15"/>
  <c r="F37" i="15"/>
  <c r="F38" i="15"/>
  <c r="F39" i="15"/>
  <c r="F40" i="15"/>
  <c r="F41" i="15"/>
  <c r="F42" i="15"/>
  <c r="F43" i="15"/>
  <c r="F44" i="15"/>
  <c r="F45" i="15"/>
  <c r="F46" i="15"/>
  <c r="F47" i="15"/>
  <c r="F48" i="15"/>
  <c r="F49" i="15"/>
  <c r="F50" i="15"/>
  <c r="F51" i="15"/>
  <c r="F52" i="15"/>
  <c r="F53" i="15"/>
  <c r="F54" i="15"/>
  <c r="F55" i="15"/>
  <c r="F56" i="15"/>
  <c r="F57" i="15"/>
  <c r="F5" i="15"/>
  <c r="D58" i="15"/>
  <c r="E58" i="15"/>
  <c r="C58" i="15"/>
  <c r="F6" i="16"/>
  <c r="F7" i="16"/>
  <c r="F8" i="16"/>
  <c r="F9" i="16"/>
  <c r="F10" i="16"/>
  <c r="F11" i="16"/>
  <c r="F12" i="16"/>
  <c r="F13" i="16"/>
  <c r="F14" i="16"/>
  <c r="F15" i="16"/>
  <c r="F16" i="16"/>
  <c r="F17" i="16"/>
  <c r="F18" i="16"/>
  <c r="F19" i="16"/>
  <c r="F20" i="16"/>
  <c r="F21" i="16"/>
  <c r="F22" i="16"/>
  <c r="F23" i="16"/>
  <c r="F24" i="16"/>
  <c r="F25" i="16"/>
  <c r="F26" i="16"/>
  <c r="F27" i="16"/>
  <c r="F28" i="16"/>
  <c r="F29" i="16"/>
  <c r="F30" i="16"/>
  <c r="F31" i="16"/>
  <c r="F32" i="16"/>
  <c r="F33" i="16"/>
  <c r="F34" i="16"/>
  <c r="F35" i="16"/>
  <c r="F36" i="16"/>
  <c r="F37" i="16"/>
  <c r="F38" i="16"/>
  <c r="F39" i="16"/>
  <c r="F40" i="16"/>
  <c r="F41" i="16"/>
  <c r="F42" i="16"/>
  <c r="F43" i="16"/>
  <c r="F44" i="16"/>
  <c r="F45" i="16"/>
  <c r="F46" i="16"/>
  <c r="F47" i="16"/>
  <c r="F48" i="16"/>
  <c r="F49" i="16"/>
  <c r="F50" i="16"/>
  <c r="F51" i="16"/>
  <c r="F52" i="16"/>
  <c r="F53" i="16"/>
  <c r="F54" i="16"/>
  <c r="F55" i="16"/>
  <c r="F56" i="16"/>
  <c r="F57" i="16"/>
  <c r="F58" i="16"/>
  <c r="F59" i="16"/>
  <c r="F60" i="16"/>
  <c r="F61" i="16"/>
  <c r="F62" i="16"/>
  <c r="F63" i="16"/>
  <c r="F64" i="16"/>
  <c r="F65" i="16"/>
  <c r="F66" i="16"/>
  <c r="F67" i="16"/>
  <c r="F68" i="16"/>
  <c r="F69" i="16"/>
  <c r="F70" i="16"/>
  <c r="F71" i="16"/>
  <c r="F72" i="16"/>
  <c r="F73" i="16"/>
  <c r="F74" i="16"/>
  <c r="F75" i="16"/>
  <c r="F76" i="16"/>
  <c r="F5" i="16"/>
  <c r="F77" i="16" s="1"/>
  <c r="C77" i="16"/>
  <c r="E77" i="16"/>
  <c r="D77" i="16"/>
  <c r="F58" i="1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B20" authorId="0" shapeId="0" xr:uid="{19C0C322-B591-4288-BB83-4BD8F910C12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2023年上半年小清和樊文花不申报，因位置变更</t>
        </r>
      </text>
    </comment>
  </commentList>
</comments>
</file>

<file path=xl/sharedStrings.xml><?xml version="1.0" encoding="utf-8"?>
<sst xmlns="http://schemas.openxmlformats.org/spreadsheetml/2006/main" count="294" uniqueCount="176">
  <si>
    <t>单位名称</t>
  </si>
  <si>
    <t>管理服务补贴</t>
  </si>
  <si>
    <t>场地租赁补贴</t>
  </si>
  <si>
    <t>补贴金额</t>
  </si>
  <si>
    <t>补贴面积</t>
  </si>
  <si>
    <t xml:space="preserve"> </t>
  </si>
  <si>
    <t>单位：元·㎡</t>
  </si>
  <si>
    <t>序号</t>
  </si>
  <si>
    <t>创业实体名称</t>
  </si>
  <si>
    <t>提供孵化场地面积</t>
  </si>
  <si>
    <t>合计</t>
  </si>
  <si>
    <t>序号</t>
    <phoneticPr fontId="18" type="noConversion"/>
  </si>
  <si>
    <t>备注</t>
    <phoneticPr fontId="18" type="noConversion"/>
  </si>
  <si>
    <t>附件1</t>
    <phoneticPr fontId="18" type="noConversion"/>
  </si>
  <si>
    <t>附件2</t>
    <phoneticPr fontId="18" type="noConversion"/>
  </si>
  <si>
    <t>附件3</t>
    <phoneticPr fontId="18" type="noConversion"/>
  </si>
  <si>
    <t>晋城市城区崔记面点蒸食铺（-101）</t>
  </si>
  <si>
    <t>晋城市城区小斌熟食店（-102）</t>
  </si>
  <si>
    <t>晋城市城区武译文肉业生鲜港店（-103）</t>
  </si>
  <si>
    <t>晋城市城区乐购车亿达店（-105）</t>
  </si>
  <si>
    <t>山西鲜天下易购商贸有限公司（-106）</t>
  </si>
  <si>
    <t>晋城市城区航卓日化经销部（-107）</t>
  </si>
  <si>
    <t>晋城市城区乐莎尔化妆品店（112）</t>
  </si>
  <si>
    <t>晋城市城区爱生家护商店（113）</t>
  </si>
  <si>
    <t>晋城德云堂大药房有限公司文昌东街店（114）</t>
  </si>
  <si>
    <t>晋城市城区星雨名品运动店（202、203）</t>
  </si>
  <si>
    <t>晋城市城区青芳服装折扣店（204）</t>
  </si>
  <si>
    <t>晋城市城区周冠吉普休闲服装店（207）</t>
  </si>
  <si>
    <t>晋城市城区宁丹户外名品经销部（226）</t>
  </si>
  <si>
    <t>晋城市城区陆空户外店（228）</t>
  </si>
  <si>
    <t>晋城李昕文化艺术传媒有限公司文昌东街店（308）</t>
  </si>
  <si>
    <t>晋城市城区青墨艺术传媒工作室（309）</t>
  </si>
  <si>
    <t>晋城市城区乐酷少儿运动馆（315）</t>
  </si>
  <si>
    <t>晋城市城区卓越星体育文化传播有限公司（316）</t>
  </si>
  <si>
    <t>晋城爱斯贝特教育咨询有限公司（318）</t>
  </si>
  <si>
    <t>晋城市城区李强泡泡鸡饭店（402）</t>
  </si>
  <si>
    <t>晋城市城区杨小鑫小吃店（403）</t>
  </si>
  <si>
    <t>晋城市城区飞鹏街舞馆（404）</t>
  </si>
  <si>
    <t>晋城市城区花百阁烤肉店（410）</t>
  </si>
  <si>
    <t>晋城市城区潘晓冬火锅餐厅（411）</t>
  </si>
  <si>
    <t>晋城市城区闫婷长子炒饼店（413）</t>
  </si>
  <si>
    <t>晋城市城区郭曹军螺蛳粉店（414）</t>
  </si>
  <si>
    <t>晋城市城区郝氏大盘鸡店（415）</t>
  </si>
  <si>
    <t>晋城市城区张耿记砂锅店（418）</t>
  </si>
  <si>
    <t>备注</t>
    <phoneticPr fontId="18" type="noConversion"/>
  </si>
  <si>
    <t>晋城市城区雪译芹文水产店（-104）</t>
  </si>
  <si>
    <t>晋城市城区城齐礼品店（-108）</t>
  </si>
  <si>
    <t>晋城市城区象宝优选孕婴童用品店（-116）</t>
  </si>
  <si>
    <t>晋城市城区军盛小飞象孕婴童用品店（-116A）</t>
  </si>
  <si>
    <t>晋城市城区宝贝潮流服饰用品店（-116B）</t>
  </si>
  <si>
    <t>晋城市城区曹占生孕婴用品经销店（-117）</t>
  </si>
  <si>
    <t>晋城市城区鑫诚饰品经销店（-121、-122）</t>
  </si>
  <si>
    <t>晋城市城区栋楠烟酒经销店（-123）</t>
  </si>
  <si>
    <t>晋城市城区茹凯凯五金店（102B）</t>
  </si>
  <si>
    <t>晋城市城区小清服饰店（104）</t>
  </si>
  <si>
    <t>晋城市城区吉韵化妆品店（107）</t>
  </si>
  <si>
    <t>晋城市城区姚恒宾化妆品经营部（111）</t>
  </si>
  <si>
    <t>晋城市城区振胜百货经营部（116）</t>
  </si>
  <si>
    <t>晋城市城区柳平精品生活店（117、118）</t>
  </si>
  <si>
    <t>晋城市城区瑞克休闲生活馆（201、227）</t>
  </si>
  <si>
    <t>晋城市城区依然靓百货店（205）</t>
  </si>
  <si>
    <t>晋城市城区崇敏服饰馆（206）</t>
  </si>
  <si>
    <t>晋城市城区刘伶醉床品家纺经销店（208）</t>
  </si>
  <si>
    <t>晋城市城区橡皮擦儿童乐园（212）</t>
  </si>
  <si>
    <t>晋城市城区贝贝文化健康儿童馆（213）</t>
  </si>
  <si>
    <t>晋城市城区弘讯文化传播店(301)</t>
  </si>
  <si>
    <t>晋城市城区安科文化传播店（302）</t>
  </si>
  <si>
    <t>山西善学文化传播有限公司（303）</t>
  </si>
  <si>
    <t>晋城市城区迷你军风体验馆（304）</t>
  </si>
  <si>
    <t>晋城市城区朝阳升财务服务中心（305）</t>
  </si>
  <si>
    <t>晋城市城区小苗飞成长绘本馆（307）</t>
  </si>
  <si>
    <t>晋城市城区呱呱口才文化传媒工作室（310）</t>
  </si>
  <si>
    <t>晋城市城区敏兰春天工作室（311）</t>
  </si>
  <si>
    <t>晋城市城区笔墨姣香文化工作室（312）</t>
  </si>
  <si>
    <t>晋城市城区天韵文化传媒中心（313）</t>
  </si>
  <si>
    <t>晋城市城区跃贝体育青少儿运动中心（317）</t>
  </si>
  <si>
    <t>晋城市城区博睿文化传播工作室（320）</t>
  </si>
  <si>
    <t>晋城市城区星梦源益智手工坊（321）</t>
  </si>
  <si>
    <t>晋城市城区鑫贝思街舞工作室（322）</t>
  </si>
  <si>
    <t>晋城市城区拓达贸易中心（323）</t>
  </si>
  <si>
    <t>晋城市城区木子酥麻辣锅店（401）</t>
  </si>
  <si>
    <t>晋城创贸电子商务有限公司（405）</t>
  </si>
  <si>
    <t>晋城市城区小凌奶茶店（408）</t>
  </si>
  <si>
    <t>晋城学道公研自习室有限公司（409）</t>
  </si>
  <si>
    <t>晋城市城区贰拾肆小时教育咨询工作室（409A）</t>
  </si>
  <si>
    <t>晋城市城区段贾老潼关肉夹馍店（416）</t>
  </si>
  <si>
    <t>晋城市城区张浩睿过桥米线店（417）</t>
  </si>
  <si>
    <t>晋城市城区小老乡小碗菜馆（419）</t>
  </si>
  <si>
    <t>晋城市市级创业孵化基地2022年下半年补贴资金明细表
（晋城市亿达新天地购物广场有限公司）</t>
    <phoneticPr fontId="18" type="noConversion"/>
  </si>
  <si>
    <t>合  计</t>
    <phoneticPr fontId="18" type="noConversion"/>
  </si>
  <si>
    <t>管理服务补贴（85%）</t>
    <phoneticPr fontId="18" type="noConversion"/>
  </si>
  <si>
    <t>管理服务补贴（90%）</t>
    <phoneticPr fontId="18" type="noConversion"/>
  </si>
  <si>
    <t>晋城市中家和儿童健康管理有限公司（102）</t>
  </si>
  <si>
    <t>晋城市彩红家政服务有限公司（104）</t>
  </si>
  <si>
    <t>晋城市和嫂家庭服务有限公司(106)</t>
  </si>
  <si>
    <t>晋城市御众堂月子家政服务有限公司(107)</t>
  </si>
  <si>
    <t>晋城优齿医盟科技有限公司(108)</t>
  </si>
  <si>
    <t>晋城市满盈园商贸有限公司(109)</t>
  </si>
  <si>
    <t>晋城市小帮手家政服务有限公司(110)</t>
  </si>
  <si>
    <t>晋城市的确凉冷暖设备服务有限公司(111)</t>
  </si>
  <si>
    <t>晋城市中和家庭服务有限公司(112)</t>
  </si>
  <si>
    <t>晋城市德诚商贸有限公司(113)</t>
  </si>
  <si>
    <t>晋城市子馨家庭服务有限公司(114)</t>
  </si>
  <si>
    <t>晋城市健乐居家养老有限公司(201)</t>
  </si>
  <si>
    <t>晋城市及时鑫商贸有限公司(202)</t>
  </si>
  <si>
    <t>晋城市万通家政服务有限公司(203)</t>
  </si>
  <si>
    <t>晋城市芳馨母婴服务有限公司(205)</t>
  </si>
  <si>
    <t>晋城市家尚家政连锁有限公司(208)</t>
  </si>
  <si>
    <t>晋城市展梦家政服务有限公司(209)</t>
  </si>
  <si>
    <t>晋城市艾克斯信息科技咨询有限公司(210)</t>
  </si>
  <si>
    <t>晋城市鼎盛演艺文化发展有限公司(211)</t>
  </si>
  <si>
    <t>晋城市鸿博园餐饮服务有限公司(212)</t>
  </si>
  <si>
    <t>晋城市心尔乐家政服务有限公司（213）</t>
  </si>
  <si>
    <t>晋城市乐帮环保科技有限公司（214）</t>
  </si>
  <si>
    <t>晋城市双益美佳商贸有限公司（215）</t>
  </si>
  <si>
    <t>晋城市一阳劳务有限公司（216）</t>
  </si>
  <si>
    <t>晋城市露露家政服务有限公司（301）</t>
  </si>
  <si>
    <t>晋城市盈团后勤管理有限公司（303）</t>
  </si>
  <si>
    <t>晋城汉轩文化艺术交流有限公司（304）</t>
  </si>
  <si>
    <t>晋城英博文化艺术交流有限公司（305）</t>
  </si>
  <si>
    <t>晋城泽楷文化艺术交流有限公司（307）</t>
  </si>
  <si>
    <t>晋城市星拓税务咨询有限公司（310）</t>
  </si>
  <si>
    <t>晋城市贝拉儿童摄影有限公司（312）</t>
  </si>
  <si>
    <t>晋城柄壹物业管理服务有限公司（313）</t>
  </si>
  <si>
    <t>晋城市明辉后勤管理有限公司（314）</t>
  </si>
  <si>
    <t>晋城市叮当家政服务有限公司（315）</t>
  </si>
  <si>
    <t>晋城尚泽金企业管理咨询有限公司（华森202)</t>
  </si>
  <si>
    <t>晋城尚泽尚悦企业管理咨询有限公司（华森203)</t>
  </si>
  <si>
    <t>晋城市同合顺工程有限公司（华森204)</t>
  </si>
  <si>
    <t>晋城市至诚网络科技有限公司（华森207)</t>
  </si>
  <si>
    <t>晋城市嘉东清洁服务有限公司（华森209)</t>
  </si>
  <si>
    <t>晋城市金硕展商贸有限公司（华森210）</t>
  </si>
  <si>
    <t>晋城市广源建筑有限公司（华森211）</t>
  </si>
  <si>
    <t>晋城尚泽锐泽企业管理咨询有限公司（华森212）</t>
  </si>
  <si>
    <t>晋城市金顺远汽车服务有限公司（204）</t>
  </si>
  <si>
    <t>晋城洪师傅代驾有限公司（206）</t>
  </si>
  <si>
    <t>晋城市辰航企业管理有限公司（207）</t>
  </si>
  <si>
    <t>山西秦拿再生资源能源开发有限公司（308）</t>
  </si>
  <si>
    <t>晋城市毛毛传媒有限公司（华森201）</t>
  </si>
  <si>
    <t>山西四人行文化传媒有限公司（华森208）</t>
  </si>
  <si>
    <t>晋城市空间索引科技有限公司(华森112—02)</t>
  </si>
  <si>
    <t>晋城桉通网络科技有限公司(华森112—04)</t>
  </si>
  <si>
    <t>晋城泽燕科技有限公司(华森112—05)</t>
  </si>
  <si>
    <t>晋城诚信网络科技有限公司(华森112—07)</t>
  </si>
  <si>
    <t>阳城县好月嫂家庭服务有限公司晋城分公司（103）</t>
    <phoneticPr fontId="18" type="noConversion"/>
  </si>
  <si>
    <t>晋城市市级创业孵化基地2022年下半年补贴资金明细表
（晋城市九洲虹瑞创业孵化园有限公司）</t>
    <phoneticPr fontId="18" type="noConversion"/>
  </si>
  <si>
    <t>晋城市亿达新天地购物广场有限公司</t>
    <phoneticPr fontId="18" type="noConversion"/>
  </si>
  <si>
    <t>晋城市九洲虹瑞创业孵化园有限公司</t>
    <phoneticPr fontId="18" type="noConversion"/>
  </si>
  <si>
    <t>2022年上半年补贴金额</t>
    <phoneticPr fontId="18" type="noConversion"/>
  </si>
  <si>
    <t>2022年下半年补贴金额</t>
    <phoneticPr fontId="18" type="noConversion"/>
  </si>
  <si>
    <t>单位：元·㎡</t>
    <phoneticPr fontId="18" type="noConversion"/>
  </si>
  <si>
    <t>单位：元</t>
    <phoneticPr fontId="18" type="noConversion"/>
  </si>
  <si>
    <t>合  计</t>
    <phoneticPr fontId="18" type="noConversion"/>
  </si>
  <si>
    <t>扶持资金合计</t>
    <phoneticPr fontId="18" type="noConversion"/>
  </si>
  <si>
    <t>晋城市城区王蕊鞋品护理店（-113）</t>
  </si>
  <si>
    <t>晋城市贤合庄卤味火锅太行路店（101）</t>
  </si>
  <si>
    <t>晋城市城区融颜健康管理中心（215）</t>
  </si>
  <si>
    <t>晋城市城区科颜家工作室（216）</t>
  </si>
  <si>
    <t>晋城市城区蜜呵护理工作室（217）</t>
  </si>
  <si>
    <t>山西伦多儿童戏剧教育科技有限公司（306）</t>
  </si>
  <si>
    <t>晋城市城区呱呱口才文化传媒工作室（310、311）</t>
  </si>
  <si>
    <t>晋城乐研科技有限公司（319-320）</t>
  </si>
  <si>
    <t>附件4</t>
    <phoneticPr fontId="18" type="noConversion"/>
  </si>
  <si>
    <t>晋城市市级创业孵化基地2022年上半年管理服务补贴明细表
（晋城市亿达新天地购物广场有限公司）</t>
    <phoneticPr fontId="18" type="noConversion"/>
  </si>
  <si>
    <t>晋城市市级创业孵化基地2022年上半年场地租赁补贴明细表
（晋城市九洲虹瑞创业孵化园有限公司）</t>
    <phoneticPr fontId="18" type="noConversion"/>
  </si>
  <si>
    <t>阳城县好月嫂家庭服务有限公司晋城分公司（103）</t>
  </si>
  <si>
    <t>山西古斯特能源科技有限公司(207)</t>
  </si>
  <si>
    <t>合计</t>
    <phoneticPr fontId="18" type="noConversion"/>
  </si>
  <si>
    <t>管理服务补贴（83%）</t>
    <phoneticPr fontId="18" type="noConversion"/>
  </si>
  <si>
    <t>场地租赁补贴（88%）</t>
    <phoneticPr fontId="18" type="noConversion"/>
  </si>
  <si>
    <t>附件5</t>
    <phoneticPr fontId="18" type="noConversion"/>
  </si>
  <si>
    <t>晋城市市级创业孵化基地2022年度补贴资金（第二批）汇总表</t>
    <phoneticPr fontId="18" type="noConversion"/>
  </si>
  <si>
    <t>2022年下半年补贴户数</t>
    <phoneticPr fontId="18" type="noConversion"/>
  </si>
  <si>
    <t>2022年上半年补贴户数</t>
    <phoneticPr fontId="18" type="noConversion"/>
  </si>
  <si>
    <t>晋城市城区浩宸儿童益智娱乐体验馆(211、219)</t>
    <phoneticPr fontId="18" type="noConversion"/>
  </si>
  <si>
    <t>晋城李昕文化艺术传媒有限公司文昌东街店（308）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</si>
</sst>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 "/>
    <numFmt numFmtId="177" formatCode="0_ "/>
  </numFmts>
  <fonts count="32">
    <font>
      <sz val="11"/>
      <color indexed="8"/>
      <name val="宋体"/>
      <charset val="134"/>
    </font>
    <font>
      <sz val="18"/>
      <color indexed="8"/>
      <name val="方正小标宋_GBK"/>
      <charset val="134"/>
    </font>
    <font>
      <sz val="12"/>
      <name val="仿宋_GB2312"/>
      <family val="3"/>
      <charset val="134"/>
    </font>
    <font>
      <b/>
      <sz val="11"/>
      <color indexed="8"/>
      <name val="仿宋_GB2312"/>
      <family val="3"/>
      <charset val="134"/>
    </font>
    <font>
      <sz val="11"/>
      <color indexed="8"/>
      <name val="仿宋_GB2312"/>
      <family val="3"/>
      <charset val="134"/>
    </font>
    <font>
      <sz val="12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sz val="12"/>
      <color indexed="8"/>
      <name val="仿宋_GB2312"/>
      <family val="3"/>
      <charset val="134"/>
    </font>
    <font>
      <sz val="12"/>
      <name val="宋体"/>
      <family val="3"/>
      <charset val="134"/>
    </font>
    <font>
      <sz val="12"/>
      <color theme="1"/>
      <name val="仿宋_GB2312"/>
      <family val="3"/>
      <charset val="134"/>
    </font>
    <font>
      <b/>
      <sz val="12"/>
      <color indexed="8"/>
      <name val="仿宋_GB2312"/>
      <family val="3"/>
      <charset val="134"/>
    </font>
    <font>
      <sz val="14"/>
      <color indexed="8"/>
      <name val="黑体"/>
      <family val="3"/>
      <charset val="134"/>
    </font>
    <font>
      <b/>
      <sz val="22"/>
      <color rgb="FF000000"/>
      <name val="方正小标宋简体"/>
      <family val="4"/>
      <charset val="134"/>
    </font>
    <font>
      <sz val="18"/>
      <color indexed="8"/>
      <name val="方正小标宋简体"/>
      <family val="4"/>
      <charset val="134"/>
    </font>
    <font>
      <sz val="16"/>
      <color indexed="8"/>
      <name val="黑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8"/>
      <color theme="1"/>
      <name val="方正小标宋简体"/>
      <family val="4"/>
      <charset val="134"/>
    </font>
    <font>
      <sz val="12"/>
      <color indexed="8"/>
      <name val="宋体"/>
      <family val="3"/>
      <charset val="134"/>
    </font>
    <font>
      <sz val="12"/>
      <color indexed="8"/>
      <name val="黑体"/>
      <family val="3"/>
      <charset val="134"/>
    </font>
    <font>
      <sz val="10"/>
      <color indexed="8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10"/>
      <name val="仿宋_GB2312"/>
      <family val="3"/>
      <charset val="134"/>
    </font>
    <font>
      <sz val="10"/>
      <color rgb="FF000000"/>
      <name val="仿宋_GB2312"/>
      <family val="3"/>
      <charset val="134"/>
    </font>
    <font>
      <b/>
      <sz val="10"/>
      <color theme="1"/>
      <name val="仿宋_GB2312"/>
      <family val="3"/>
      <charset val="134"/>
    </font>
    <font>
      <b/>
      <sz val="9"/>
      <name val="宋体"/>
      <family val="3"/>
      <charset val="134"/>
    </font>
    <font>
      <b/>
      <sz val="10"/>
      <color indexed="8"/>
      <name val="仿宋_GB2312"/>
      <family val="3"/>
      <charset val="134"/>
    </font>
    <font>
      <sz val="10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9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rgb="FF000000"/>
      </right>
      <top style="thin">
        <color indexed="8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8"/>
      </top>
      <bottom style="thin">
        <color rgb="FF000000"/>
      </bottom>
      <diagonal/>
    </border>
    <border>
      <left style="thin">
        <color indexed="8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indexed="8"/>
      </top>
      <bottom style="thin">
        <color rgb="FF000000"/>
      </bottom>
      <diagonal/>
    </border>
    <border>
      <left/>
      <right/>
      <top style="thin">
        <color indexed="8"/>
      </top>
      <bottom style="thin">
        <color rgb="FF000000"/>
      </bottom>
      <diagonal/>
    </border>
    <border>
      <left/>
      <right style="thin">
        <color rgb="FF000000"/>
      </right>
      <top style="thin">
        <color indexed="8"/>
      </top>
      <bottom style="thin">
        <color rgb="FF000000"/>
      </bottom>
      <diagonal/>
    </border>
    <border>
      <left/>
      <right/>
      <top/>
      <bottom style="thin">
        <color indexed="8"/>
      </bottom>
      <diagonal/>
    </border>
  </borders>
  <cellStyleXfs count="15">
    <xf numFmtId="0" fontId="0" fillId="0" borderId="0">
      <alignment vertical="center"/>
    </xf>
    <xf numFmtId="0" fontId="16" fillId="0" borderId="0"/>
    <xf numFmtId="0" fontId="17" fillId="0" borderId="0"/>
    <xf numFmtId="0" fontId="8" fillId="0" borderId="0">
      <alignment vertical="center"/>
    </xf>
    <xf numFmtId="0" fontId="17" fillId="0" borderId="0"/>
    <xf numFmtId="0" fontId="16" fillId="0" borderId="0"/>
    <xf numFmtId="0" fontId="16" fillId="0" borderId="0"/>
    <xf numFmtId="0" fontId="17" fillId="0" borderId="0"/>
    <xf numFmtId="0" fontId="15" fillId="0" borderId="0">
      <alignment vertical="center"/>
    </xf>
    <xf numFmtId="0" fontId="1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8" fillId="0" borderId="0">
      <alignment vertical="center"/>
    </xf>
    <xf numFmtId="0" fontId="8" fillId="0" borderId="0">
      <alignment vertical="center"/>
    </xf>
  </cellStyleXfs>
  <cellXfs count="102">
    <xf numFmtId="0" fontId="0" fillId="0" borderId="0" xfId="0">
      <alignment vertical="center"/>
    </xf>
    <xf numFmtId="0" fontId="0" fillId="0" borderId="0" xfId="0" applyAlignment="1"/>
    <xf numFmtId="0" fontId="11" fillId="0" borderId="0" xfId="0" applyFont="1" applyAlignment="1">
      <alignment horizontal="justify" vertical="center"/>
    </xf>
    <xf numFmtId="0" fontId="0" fillId="0" borderId="0" xfId="0" applyFont="1" applyAlignment="1">
      <alignment horizontal="right" vertical="center"/>
    </xf>
    <xf numFmtId="0" fontId="14" fillId="0" borderId="0" xfId="0" applyFont="1" applyAlignment="1">
      <alignment horizontal="justify" vertical="center"/>
    </xf>
    <xf numFmtId="49" fontId="10" fillId="0" borderId="6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20" fillId="0" borderId="0" xfId="0" applyFont="1" applyAlignment="1"/>
    <xf numFmtId="49" fontId="7" fillId="0" borderId="5" xfId="0" applyNumberFormat="1" applyFont="1" applyBorder="1" applyAlignment="1">
      <alignment horizontal="center" vertical="center" wrapText="1"/>
    </xf>
    <xf numFmtId="0" fontId="7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21" fillId="0" borderId="0" xfId="0" applyFont="1" applyAlignment="1">
      <alignment horizontal="justify" vertical="center"/>
    </xf>
    <xf numFmtId="0" fontId="3" fillId="0" borderId="1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shrinkToFit="1"/>
    </xf>
    <xf numFmtId="0" fontId="22" fillId="0" borderId="0" xfId="0" applyFont="1" applyAlignment="1">
      <alignment vertical="center" wrapText="1"/>
    </xf>
    <xf numFmtId="0" fontId="24" fillId="0" borderId="1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0" fontId="23" fillId="0" borderId="0" xfId="0" applyFont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vertical="center" wrapText="1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/>
    </xf>
    <xf numFmtId="177" fontId="23" fillId="0" borderId="1" xfId="2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left" vertical="center"/>
    </xf>
    <xf numFmtId="0" fontId="23" fillId="2" borderId="1" xfId="0" applyFont="1" applyFill="1" applyBorder="1" applyAlignment="1">
      <alignment horizontal="left" vertical="center"/>
    </xf>
    <xf numFmtId="0" fontId="23" fillId="0" borderId="1" xfId="10" applyFont="1" applyBorder="1" applyAlignment="1">
      <alignment horizontal="left" vertical="center" wrapText="1"/>
    </xf>
    <xf numFmtId="0" fontId="23" fillId="0" borderId="1" xfId="11" applyFont="1" applyBorder="1" applyAlignment="1">
      <alignment horizontal="left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24" fillId="2" borderId="1" xfId="2" applyFont="1" applyFill="1" applyBorder="1" applyAlignment="1">
      <alignment horizontal="center" vertical="center" wrapText="1"/>
    </xf>
    <xf numFmtId="177" fontId="23" fillId="2" borderId="1" xfId="0" applyNumberFormat="1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left" vertical="center" wrapText="1"/>
    </xf>
    <xf numFmtId="0" fontId="25" fillId="2" borderId="1" xfId="2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4" fillId="2" borderId="1" xfId="10" applyFont="1" applyFill="1" applyBorder="1" applyAlignment="1">
      <alignment horizontal="center" vertical="center"/>
    </xf>
    <xf numFmtId="0" fontId="24" fillId="2" borderId="1" xfId="11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justify" vertical="center" wrapText="1"/>
    </xf>
    <xf numFmtId="0" fontId="24" fillId="2" borderId="1" xfId="12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 shrinkToFit="1"/>
    </xf>
    <xf numFmtId="0" fontId="23" fillId="2" borderId="1" xfId="0" applyFont="1" applyFill="1" applyBorder="1">
      <alignment vertical="center"/>
    </xf>
    <xf numFmtId="0" fontId="23" fillId="2" borderId="1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vertical="center" wrapText="1"/>
    </xf>
    <xf numFmtId="0" fontId="26" fillId="0" borderId="1" xfId="0" applyFont="1" applyBorder="1" applyAlignment="1">
      <alignment horizontal="center" vertical="center" wrapText="1"/>
    </xf>
    <xf numFmtId="177" fontId="24" fillId="0" borderId="1" xfId="0" applyNumberFormat="1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/>
    <xf numFmtId="49" fontId="10" fillId="0" borderId="6" xfId="0" applyNumberFormat="1" applyFont="1" applyBorder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shrinkToFit="1"/>
    </xf>
    <xf numFmtId="0" fontId="29" fillId="0" borderId="1" xfId="0" applyFont="1" applyBorder="1" applyAlignment="1">
      <alignment horizontal="center" vertical="center" wrapText="1"/>
    </xf>
    <xf numFmtId="0" fontId="29" fillId="0" borderId="1" xfId="2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177" fontId="23" fillId="0" borderId="1" xfId="0" applyNumberFormat="1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shrinkToFit="1"/>
    </xf>
    <xf numFmtId="0" fontId="23" fillId="0" borderId="7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justify" vertical="center" wrapText="1"/>
    </xf>
    <xf numFmtId="177" fontId="22" fillId="0" borderId="1" xfId="0" applyNumberFormat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horizontal="left" vertical="center"/>
    </xf>
    <xf numFmtId="0" fontId="29" fillId="0" borderId="1" xfId="10" applyFont="1" applyBorder="1" applyAlignment="1">
      <alignment horizontal="left" vertical="center" wrapText="1"/>
    </xf>
    <xf numFmtId="0" fontId="29" fillId="0" borderId="1" xfId="11" applyFont="1" applyBorder="1" applyAlignment="1">
      <alignment horizontal="left" vertical="center" wrapText="1"/>
    </xf>
    <xf numFmtId="0" fontId="31" fillId="0" borderId="1" xfId="11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 wrapText="1"/>
    </xf>
    <xf numFmtId="49" fontId="10" fillId="0" borderId="12" xfId="0" applyNumberFormat="1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21" fillId="0" borderId="0" xfId="0" applyFont="1" applyAlignment="1">
      <alignment horizontal="left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176" fontId="9" fillId="0" borderId="2" xfId="0" applyNumberFormat="1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</cellXfs>
  <cellStyles count="15">
    <cellStyle name="常规" xfId="0" builtinId="0"/>
    <cellStyle name="常规 10" xfId="9" xr:uid="{00000000-0005-0000-0000-000037000000}"/>
    <cellStyle name="常规 2" xfId="10" xr:uid="{00000000-0005-0000-0000-00003A000000}"/>
    <cellStyle name="常规 2 2 2" xfId="5" xr:uid="{00000000-0005-0000-0000-000027000000}"/>
    <cellStyle name="常规 2 2 2 2" xfId="1" xr:uid="{00000000-0005-0000-0000-000002000000}"/>
    <cellStyle name="常规 2 2 2 3" xfId="6" xr:uid="{00000000-0005-0000-0000-00002E000000}"/>
    <cellStyle name="常规 2 3" xfId="8" xr:uid="{00000000-0005-0000-0000-000036000000}"/>
    <cellStyle name="常规 3" xfId="11" xr:uid="{00000000-0005-0000-0000-00003B000000}"/>
    <cellStyle name="常规 3 2" xfId="14" xr:uid="{71E3BB82-4522-4E30-9259-1FFBD9129635}"/>
    <cellStyle name="常规 4" xfId="13" xr:uid="{00000000-0005-0000-0000-00003D000000}"/>
    <cellStyle name="常规 7" xfId="12" xr:uid="{00000000-0005-0000-0000-00003C000000}"/>
    <cellStyle name="常规 7 3" xfId="2" xr:uid="{00000000-0005-0000-0000-000007000000}"/>
    <cellStyle name="常规 7 4" xfId="7" xr:uid="{00000000-0005-0000-0000-000030000000}"/>
    <cellStyle name="常规 8" xfId="3" xr:uid="{00000000-0005-0000-0000-000015000000}"/>
    <cellStyle name="常规 9" xfId="4" xr:uid="{00000000-0005-0000-0000-00001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4"/>
  <sheetViews>
    <sheetView workbookViewId="0">
      <selection activeCell="E8" sqref="E8"/>
    </sheetView>
  </sheetViews>
  <sheetFormatPr defaultColWidth="9" defaultRowHeight="13.5"/>
  <cols>
    <col min="1" max="1" width="41.875" style="1" customWidth="1"/>
    <col min="2" max="8" width="13.625" style="1" customWidth="1"/>
    <col min="9" max="16384" width="9" style="1"/>
  </cols>
  <sheetData>
    <row r="1" spans="1:8" s="14" customFormat="1" ht="30" customHeight="1">
      <c r="A1" s="19" t="s">
        <v>13</v>
      </c>
    </row>
    <row r="2" spans="1:8" ht="51" customHeight="1">
      <c r="A2" s="80" t="s">
        <v>171</v>
      </c>
      <c r="B2" s="81"/>
      <c r="C2" s="81"/>
      <c r="D2" s="81"/>
      <c r="E2" s="81"/>
      <c r="F2" s="81"/>
      <c r="G2" s="81"/>
      <c r="H2" s="81"/>
    </row>
    <row r="3" spans="1:8" ht="3.75" customHeight="1">
      <c r="A3" s="82"/>
      <c r="B3" s="82"/>
      <c r="C3" s="82"/>
      <c r="D3" s="82"/>
      <c r="E3" s="82"/>
      <c r="F3" s="82"/>
      <c r="G3" s="82"/>
      <c r="H3" s="82"/>
    </row>
    <row r="4" spans="1:8" ht="27.75" customHeight="1">
      <c r="A4" s="3"/>
      <c r="B4" s="3"/>
      <c r="C4" s="3"/>
      <c r="D4" s="3"/>
      <c r="E4" s="3"/>
      <c r="F4" s="3"/>
      <c r="G4" s="90" t="s">
        <v>151</v>
      </c>
      <c r="H4" s="91"/>
    </row>
    <row r="5" spans="1:8" s="14" customFormat="1" ht="35.1" customHeight="1">
      <c r="A5" s="84" t="s">
        <v>0</v>
      </c>
      <c r="B5" s="87" t="s">
        <v>1</v>
      </c>
      <c r="C5" s="88"/>
      <c r="D5" s="88"/>
      <c r="E5" s="89"/>
      <c r="F5" s="83" t="s">
        <v>2</v>
      </c>
      <c r="G5" s="83"/>
      <c r="H5" s="83" t="s">
        <v>153</v>
      </c>
    </row>
    <row r="6" spans="1:8" s="14" customFormat="1" ht="35.1" customHeight="1">
      <c r="A6" s="85"/>
      <c r="B6" s="5" t="s">
        <v>172</v>
      </c>
      <c r="C6" s="5" t="s">
        <v>149</v>
      </c>
      <c r="D6" s="61" t="s">
        <v>173</v>
      </c>
      <c r="E6" s="29" t="s">
        <v>148</v>
      </c>
      <c r="F6" s="5" t="s">
        <v>4</v>
      </c>
      <c r="G6" s="5" t="s">
        <v>3</v>
      </c>
      <c r="H6" s="86"/>
    </row>
    <row r="7" spans="1:8" s="60" customFormat="1" ht="35.1" customHeight="1">
      <c r="A7" s="15" t="s">
        <v>146</v>
      </c>
      <c r="B7" s="16">
        <v>72</v>
      </c>
      <c r="C7" s="16">
        <v>153000</v>
      </c>
      <c r="D7" s="16">
        <v>70</v>
      </c>
      <c r="E7" s="16">
        <v>145250</v>
      </c>
      <c r="F7" s="16">
        <v>9334.5199999999986</v>
      </c>
      <c r="G7" s="16">
        <v>1010824</v>
      </c>
      <c r="H7" s="59">
        <f>C7+G7+E7</f>
        <v>1309074</v>
      </c>
    </row>
    <row r="8" spans="1:8" s="60" customFormat="1" ht="35.1" customHeight="1">
      <c r="A8" s="15" t="s">
        <v>147</v>
      </c>
      <c r="B8" s="16">
        <v>53</v>
      </c>
      <c r="C8" s="16">
        <v>119250</v>
      </c>
      <c r="D8" s="16">
        <v>44</v>
      </c>
      <c r="E8" s="16">
        <v>96800</v>
      </c>
      <c r="F8" s="16">
        <v>4106.6500000000005</v>
      </c>
      <c r="G8" s="16">
        <v>739747</v>
      </c>
      <c r="H8" s="59">
        <f>C8+G8+E8</f>
        <v>955797</v>
      </c>
    </row>
    <row r="9" spans="1:8" s="60" customFormat="1" ht="35.1" customHeight="1">
      <c r="A9" s="15" t="s">
        <v>152</v>
      </c>
      <c r="B9" s="16">
        <f>SUM(B7:B8)</f>
        <v>125</v>
      </c>
      <c r="C9" s="16">
        <f t="shared" ref="C9:G9" si="0">SUM(C7:C8)</f>
        <v>272250</v>
      </c>
      <c r="D9" s="16">
        <v>114</v>
      </c>
      <c r="E9" s="16">
        <f t="shared" si="0"/>
        <v>242050</v>
      </c>
      <c r="F9" s="16">
        <f t="shared" si="0"/>
        <v>13441.169999999998</v>
      </c>
      <c r="G9" s="16">
        <f t="shared" si="0"/>
        <v>1750571</v>
      </c>
      <c r="H9" s="59">
        <f>C9+G9+E9</f>
        <v>2264871</v>
      </c>
    </row>
    <row r="10" spans="1:8" ht="20.25">
      <c r="A10" s="4" t="s">
        <v>5</v>
      </c>
    </row>
    <row r="11" spans="1:8" ht="20.25">
      <c r="A11" s="4" t="s">
        <v>5</v>
      </c>
    </row>
    <row r="12" spans="1:8" ht="20.25">
      <c r="A12" s="4" t="s">
        <v>5</v>
      </c>
    </row>
    <row r="13" spans="1:8" ht="20.25">
      <c r="A13" s="4" t="s">
        <v>5</v>
      </c>
    </row>
    <row r="14" spans="1:8" ht="18.75">
      <c r="A14" s="2" t="s">
        <v>5</v>
      </c>
    </row>
  </sheetData>
  <mergeCells count="7">
    <mergeCell ref="A2:H2"/>
    <mergeCell ref="A3:H3"/>
    <mergeCell ref="F5:G5"/>
    <mergeCell ref="A5:A6"/>
    <mergeCell ref="H5:H6"/>
    <mergeCell ref="B5:E5"/>
    <mergeCell ref="G4:H4"/>
  </mergeCells>
  <phoneticPr fontId="18" type="noConversion"/>
  <pageMargins left="0.98402777777777795" right="0.51180555555555596" top="0.75" bottom="0.75" header="0.3" footer="0.3"/>
  <pageSetup paperSize="9" scale="9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079CC-187C-4652-B77F-3FE9ED129FE6}">
  <sheetPr>
    <pageSetUpPr fitToPage="1"/>
  </sheetPr>
  <dimension ref="A1:G77"/>
  <sheetViews>
    <sheetView topLeftCell="A10" workbookViewId="0">
      <selection activeCell="I41" sqref="I41"/>
    </sheetView>
  </sheetViews>
  <sheetFormatPr defaultColWidth="10.625" defaultRowHeight="14.25"/>
  <cols>
    <col min="1" max="1" width="2.875" style="9" customWidth="1"/>
    <col min="2" max="2" width="40.625" style="9" customWidth="1"/>
    <col min="3" max="3" width="11.125" style="6" customWidth="1"/>
    <col min="4" max="4" width="11.125" style="9" customWidth="1"/>
    <col min="5" max="5" width="11.625" style="9" customWidth="1"/>
    <col min="6" max="6" width="11.125" style="9" customWidth="1"/>
    <col min="7" max="7" width="6.375" style="9" customWidth="1"/>
    <col min="8" max="16384" width="10.625" style="9"/>
  </cols>
  <sheetData>
    <row r="1" spans="1:7" s="21" customFormat="1" ht="30" customHeight="1">
      <c r="A1" s="92" t="s">
        <v>14</v>
      </c>
      <c r="B1" s="92"/>
    </row>
    <row r="2" spans="1:7" s="6" customFormat="1" ht="60" customHeight="1">
      <c r="A2" s="81" t="s">
        <v>88</v>
      </c>
      <c r="B2" s="81"/>
      <c r="C2" s="81"/>
      <c r="D2" s="81"/>
      <c r="E2" s="81"/>
      <c r="F2" s="81"/>
      <c r="G2" s="81"/>
    </row>
    <row r="3" spans="1:7" s="7" customFormat="1" ht="15" customHeight="1">
      <c r="A3" s="8"/>
      <c r="B3" s="17"/>
      <c r="C3" s="17"/>
      <c r="D3" s="17"/>
      <c r="E3" s="93" t="s">
        <v>150</v>
      </c>
      <c r="F3" s="93"/>
      <c r="G3" s="93"/>
    </row>
    <row r="4" spans="1:7" s="18" customFormat="1" ht="30" customHeight="1">
      <c r="A4" s="22" t="s">
        <v>11</v>
      </c>
      <c r="B4" s="20" t="s">
        <v>8</v>
      </c>
      <c r="C4" s="20" t="s">
        <v>9</v>
      </c>
      <c r="D4" s="20" t="s">
        <v>2</v>
      </c>
      <c r="E4" s="20" t="s">
        <v>90</v>
      </c>
      <c r="F4" s="20" t="s">
        <v>10</v>
      </c>
      <c r="G4" s="20" t="s">
        <v>12</v>
      </c>
    </row>
    <row r="5" spans="1:7" s="24" customFormat="1" ht="15" customHeight="1">
      <c r="A5" s="23">
        <v>1</v>
      </c>
      <c r="B5" s="32" t="s">
        <v>16</v>
      </c>
      <c r="C5" s="33">
        <v>84.26</v>
      </c>
      <c r="D5" s="33">
        <v>15000</v>
      </c>
      <c r="E5" s="23">
        <v>2125</v>
      </c>
      <c r="F5" s="34">
        <f t="shared" ref="F5:F36" si="0">SUM(D5:E5)</f>
        <v>17125</v>
      </c>
      <c r="G5" s="31"/>
    </row>
    <row r="6" spans="1:7" s="24" customFormat="1" ht="15" customHeight="1">
      <c r="A6" s="23">
        <v>2</v>
      </c>
      <c r="B6" s="32" t="s">
        <v>17</v>
      </c>
      <c r="C6" s="33">
        <v>84.26</v>
      </c>
      <c r="D6" s="33">
        <v>15000</v>
      </c>
      <c r="E6" s="23">
        <v>2125</v>
      </c>
      <c r="F6" s="34">
        <f t="shared" si="0"/>
        <v>17125</v>
      </c>
      <c r="G6" s="31"/>
    </row>
    <row r="7" spans="1:7" s="24" customFormat="1" ht="15" customHeight="1">
      <c r="A7" s="23">
        <v>3</v>
      </c>
      <c r="B7" s="32" t="s">
        <v>18</v>
      </c>
      <c r="C7" s="33">
        <v>140.21</v>
      </c>
      <c r="D7" s="33">
        <v>15000</v>
      </c>
      <c r="E7" s="23">
        <v>2125</v>
      </c>
      <c r="F7" s="34">
        <f t="shared" si="0"/>
        <v>17125</v>
      </c>
      <c r="G7" s="31"/>
    </row>
    <row r="8" spans="1:7" s="24" customFormat="1" ht="15" customHeight="1">
      <c r="A8" s="23">
        <v>4</v>
      </c>
      <c r="B8" s="35" t="s">
        <v>45</v>
      </c>
      <c r="C8" s="33">
        <v>77.2</v>
      </c>
      <c r="D8" s="33">
        <v>14205</v>
      </c>
      <c r="E8" s="23">
        <v>2125</v>
      </c>
      <c r="F8" s="34">
        <f t="shared" si="0"/>
        <v>16330</v>
      </c>
      <c r="G8" s="31"/>
    </row>
    <row r="9" spans="1:7" s="24" customFormat="1" ht="15" customHeight="1">
      <c r="A9" s="23">
        <v>5</v>
      </c>
      <c r="B9" s="32" t="s">
        <v>19</v>
      </c>
      <c r="C9" s="33">
        <v>660.99</v>
      </c>
      <c r="D9" s="33">
        <v>15000</v>
      </c>
      <c r="E9" s="23">
        <v>2125</v>
      </c>
      <c r="F9" s="34">
        <f t="shared" si="0"/>
        <v>17125</v>
      </c>
      <c r="G9" s="31"/>
    </row>
    <row r="10" spans="1:7" s="24" customFormat="1" ht="15" customHeight="1">
      <c r="A10" s="23">
        <v>6</v>
      </c>
      <c r="B10" s="32" t="s">
        <v>20</v>
      </c>
      <c r="C10" s="33">
        <v>378.9</v>
      </c>
      <c r="D10" s="33">
        <v>15000</v>
      </c>
      <c r="E10" s="23">
        <v>2125</v>
      </c>
      <c r="F10" s="34">
        <f t="shared" si="0"/>
        <v>17125</v>
      </c>
      <c r="G10" s="31"/>
    </row>
    <row r="11" spans="1:7" s="24" customFormat="1" ht="15" customHeight="1">
      <c r="A11" s="23">
        <v>7</v>
      </c>
      <c r="B11" s="32" t="s">
        <v>21</v>
      </c>
      <c r="C11" s="33">
        <v>136.87</v>
      </c>
      <c r="D11" s="33">
        <v>15000</v>
      </c>
      <c r="E11" s="23">
        <v>2125</v>
      </c>
      <c r="F11" s="34">
        <f t="shared" si="0"/>
        <v>17125</v>
      </c>
      <c r="G11" s="31"/>
    </row>
    <row r="12" spans="1:7" s="24" customFormat="1" ht="15" customHeight="1">
      <c r="A12" s="23">
        <v>8</v>
      </c>
      <c r="B12" s="35" t="s">
        <v>46</v>
      </c>
      <c r="C12" s="33">
        <v>91.8</v>
      </c>
      <c r="D12" s="33">
        <v>15000</v>
      </c>
      <c r="E12" s="23">
        <v>2125</v>
      </c>
      <c r="F12" s="34">
        <f t="shared" si="0"/>
        <v>17125</v>
      </c>
      <c r="G12" s="31"/>
    </row>
    <row r="13" spans="1:7" s="24" customFormat="1" ht="15" customHeight="1">
      <c r="A13" s="23">
        <v>9</v>
      </c>
      <c r="B13" s="35" t="s">
        <v>47</v>
      </c>
      <c r="C13" s="33">
        <v>115.79</v>
      </c>
      <c r="D13" s="33">
        <v>15000</v>
      </c>
      <c r="E13" s="23">
        <v>2125</v>
      </c>
      <c r="F13" s="34">
        <f t="shared" si="0"/>
        <v>17125</v>
      </c>
      <c r="G13" s="31"/>
    </row>
    <row r="14" spans="1:7" s="24" customFormat="1" ht="15" customHeight="1">
      <c r="A14" s="23">
        <v>10</v>
      </c>
      <c r="B14" s="35" t="s">
        <v>48</v>
      </c>
      <c r="C14" s="33">
        <v>107.91</v>
      </c>
      <c r="D14" s="33">
        <v>15000</v>
      </c>
      <c r="E14" s="23">
        <v>2125</v>
      </c>
      <c r="F14" s="34">
        <f t="shared" si="0"/>
        <v>17125</v>
      </c>
      <c r="G14" s="31"/>
    </row>
    <row r="15" spans="1:7" s="24" customFormat="1" ht="15" customHeight="1">
      <c r="A15" s="23">
        <v>11</v>
      </c>
      <c r="B15" s="35" t="s">
        <v>49</v>
      </c>
      <c r="C15" s="33">
        <v>116.59</v>
      </c>
      <c r="D15" s="33">
        <v>15000</v>
      </c>
      <c r="E15" s="23">
        <v>2125</v>
      </c>
      <c r="F15" s="34">
        <f t="shared" si="0"/>
        <v>17125</v>
      </c>
      <c r="G15" s="31"/>
    </row>
    <row r="16" spans="1:7" s="24" customFormat="1" ht="15" customHeight="1">
      <c r="A16" s="23">
        <v>12</v>
      </c>
      <c r="B16" s="35" t="s">
        <v>50</v>
      </c>
      <c r="C16" s="33">
        <v>123.98</v>
      </c>
      <c r="D16" s="33">
        <v>15000</v>
      </c>
      <c r="E16" s="23">
        <v>2125</v>
      </c>
      <c r="F16" s="34">
        <f t="shared" si="0"/>
        <v>17125</v>
      </c>
      <c r="G16" s="31"/>
    </row>
    <row r="17" spans="1:7" s="24" customFormat="1" ht="15" customHeight="1">
      <c r="A17" s="23">
        <v>13</v>
      </c>
      <c r="B17" s="35" t="s">
        <v>51</v>
      </c>
      <c r="C17" s="33">
        <v>31.74</v>
      </c>
      <c r="D17" s="33">
        <v>5840</v>
      </c>
      <c r="E17" s="23">
        <v>2125</v>
      </c>
      <c r="F17" s="34">
        <f t="shared" si="0"/>
        <v>7965</v>
      </c>
      <c r="G17" s="31"/>
    </row>
    <row r="18" spans="1:7" s="24" customFormat="1" ht="15" customHeight="1">
      <c r="A18" s="23">
        <v>14</v>
      </c>
      <c r="B18" s="35" t="s">
        <v>52</v>
      </c>
      <c r="C18" s="33">
        <v>108.9</v>
      </c>
      <c r="D18" s="33">
        <v>15000</v>
      </c>
      <c r="E18" s="23">
        <v>2125</v>
      </c>
      <c r="F18" s="34">
        <f t="shared" si="0"/>
        <v>17125</v>
      </c>
      <c r="G18" s="31"/>
    </row>
    <row r="19" spans="1:7" s="24" customFormat="1" ht="15" customHeight="1">
      <c r="A19" s="23">
        <v>15</v>
      </c>
      <c r="B19" s="35" t="s">
        <v>53</v>
      </c>
      <c r="C19" s="33">
        <v>147.16999999999999</v>
      </c>
      <c r="D19" s="33">
        <v>15000</v>
      </c>
      <c r="E19" s="23">
        <v>2125</v>
      </c>
      <c r="F19" s="34">
        <f t="shared" si="0"/>
        <v>17125</v>
      </c>
      <c r="G19" s="31"/>
    </row>
    <row r="20" spans="1:7" s="24" customFormat="1" ht="15" customHeight="1">
      <c r="A20" s="23">
        <v>16</v>
      </c>
      <c r="B20" s="36" t="s">
        <v>54</v>
      </c>
      <c r="C20" s="33">
        <v>89.99</v>
      </c>
      <c r="D20" s="33">
        <v>15000</v>
      </c>
      <c r="E20" s="23">
        <v>2125</v>
      </c>
      <c r="F20" s="34">
        <f t="shared" si="0"/>
        <v>17125</v>
      </c>
      <c r="G20" s="31"/>
    </row>
    <row r="21" spans="1:7" s="24" customFormat="1" ht="15" customHeight="1">
      <c r="A21" s="23">
        <v>17</v>
      </c>
      <c r="B21" s="36" t="s">
        <v>55</v>
      </c>
      <c r="C21" s="33">
        <v>44.41</v>
      </c>
      <c r="D21" s="33">
        <v>8171</v>
      </c>
      <c r="E21" s="23">
        <v>2125</v>
      </c>
      <c r="F21" s="34">
        <f t="shared" si="0"/>
        <v>10296</v>
      </c>
      <c r="G21" s="31"/>
    </row>
    <row r="22" spans="1:7" s="24" customFormat="1" ht="15" customHeight="1">
      <c r="A22" s="23">
        <v>18</v>
      </c>
      <c r="B22" s="36" t="s">
        <v>56</v>
      </c>
      <c r="C22" s="33">
        <v>78.89</v>
      </c>
      <c r="D22" s="33">
        <v>14516</v>
      </c>
      <c r="E22" s="23">
        <v>2125</v>
      </c>
      <c r="F22" s="34">
        <f t="shared" si="0"/>
        <v>16641</v>
      </c>
      <c r="G22" s="31"/>
    </row>
    <row r="23" spans="1:7" s="24" customFormat="1" ht="15" customHeight="1">
      <c r="A23" s="23">
        <v>19</v>
      </c>
      <c r="B23" s="32" t="s">
        <v>22</v>
      </c>
      <c r="C23" s="33">
        <v>80.349999999999994</v>
      </c>
      <c r="D23" s="33">
        <v>14784</v>
      </c>
      <c r="E23" s="23">
        <v>2125</v>
      </c>
      <c r="F23" s="34">
        <f t="shared" si="0"/>
        <v>16909</v>
      </c>
      <c r="G23" s="31"/>
    </row>
    <row r="24" spans="1:7" s="24" customFormat="1" ht="15" customHeight="1">
      <c r="A24" s="23">
        <v>20</v>
      </c>
      <c r="B24" s="32" t="s">
        <v>23</v>
      </c>
      <c r="C24" s="33">
        <v>93.06</v>
      </c>
      <c r="D24" s="33">
        <v>15000</v>
      </c>
      <c r="E24" s="23">
        <v>2125</v>
      </c>
      <c r="F24" s="34">
        <f t="shared" si="0"/>
        <v>17125</v>
      </c>
      <c r="G24" s="31"/>
    </row>
    <row r="25" spans="1:7" s="24" customFormat="1" ht="15" customHeight="1">
      <c r="A25" s="23">
        <v>21</v>
      </c>
      <c r="B25" s="32" t="s">
        <v>24</v>
      </c>
      <c r="C25" s="33">
        <v>133.81</v>
      </c>
      <c r="D25" s="33">
        <v>15000</v>
      </c>
      <c r="E25" s="23">
        <v>2125</v>
      </c>
      <c r="F25" s="34">
        <f t="shared" si="0"/>
        <v>17125</v>
      </c>
      <c r="G25" s="31"/>
    </row>
    <row r="26" spans="1:7" s="24" customFormat="1" ht="15" customHeight="1">
      <c r="A26" s="23">
        <v>22</v>
      </c>
      <c r="B26" s="35" t="s">
        <v>57</v>
      </c>
      <c r="C26" s="33">
        <v>46.75</v>
      </c>
      <c r="D26" s="33">
        <v>8602</v>
      </c>
      <c r="E26" s="23">
        <v>2125</v>
      </c>
      <c r="F26" s="34">
        <f t="shared" si="0"/>
        <v>10727</v>
      </c>
      <c r="G26" s="31"/>
    </row>
    <row r="27" spans="1:7" s="24" customFormat="1" ht="15" customHeight="1">
      <c r="A27" s="23">
        <v>23</v>
      </c>
      <c r="B27" s="35" t="s">
        <v>58</v>
      </c>
      <c r="C27" s="33">
        <v>73.45</v>
      </c>
      <c r="D27" s="33">
        <v>13515</v>
      </c>
      <c r="E27" s="23">
        <v>2125</v>
      </c>
      <c r="F27" s="34">
        <f t="shared" si="0"/>
        <v>15640</v>
      </c>
      <c r="G27" s="31"/>
    </row>
    <row r="28" spans="1:7" s="24" customFormat="1" ht="15" customHeight="1">
      <c r="A28" s="23">
        <v>24</v>
      </c>
      <c r="B28" s="35" t="s">
        <v>59</v>
      </c>
      <c r="C28" s="33">
        <v>307.33</v>
      </c>
      <c r="D28" s="33">
        <v>15000</v>
      </c>
      <c r="E28" s="23">
        <v>2125</v>
      </c>
      <c r="F28" s="34">
        <f t="shared" si="0"/>
        <v>17125</v>
      </c>
      <c r="G28" s="31"/>
    </row>
    <row r="29" spans="1:7" s="24" customFormat="1" ht="15" customHeight="1">
      <c r="A29" s="23">
        <v>25</v>
      </c>
      <c r="B29" s="37" t="s">
        <v>25</v>
      </c>
      <c r="C29" s="33">
        <v>280.68</v>
      </c>
      <c r="D29" s="33">
        <v>15000</v>
      </c>
      <c r="E29" s="23">
        <v>2125</v>
      </c>
      <c r="F29" s="34">
        <f t="shared" si="0"/>
        <v>17125</v>
      </c>
      <c r="G29" s="31"/>
    </row>
    <row r="30" spans="1:7" s="24" customFormat="1" ht="15" customHeight="1">
      <c r="A30" s="23">
        <v>26</v>
      </c>
      <c r="B30" s="32" t="s">
        <v>26</v>
      </c>
      <c r="C30" s="33">
        <v>139.16</v>
      </c>
      <c r="D30" s="33">
        <v>15000</v>
      </c>
      <c r="E30" s="23">
        <v>2125</v>
      </c>
      <c r="F30" s="34">
        <f t="shared" si="0"/>
        <v>17125</v>
      </c>
      <c r="G30" s="31"/>
    </row>
    <row r="31" spans="1:7" s="24" customFormat="1" ht="15" customHeight="1">
      <c r="A31" s="23">
        <v>27</v>
      </c>
      <c r="B31" s="36" t="s">
        <v>60</v>
      </c>
      <c r="C31" s="33">
        <v>75.989999999999995</v>
      </c>
      <c r="D31" s="33">
        <v>13982</v>
      </c>
      <c r="E31" s="23">
        <v>2125</v>
      </c>
      <c r="F31" s="34">
        <f t="shared" si="0"/>
        <v>16107</v>
      </c>
      <c r="G31" s="31"/>
    </row>
    <row r="32" spans="1:7" s="24" customFormat="1" ht="15" customHeight="1">
      <c r="A32" s="23">
        <v>28</v>
      </c>
      <c r="B32" s="36" t="s">
        <v>61</v>
      </c>
      <c r="C32" s="33">
        <v>106.45</v>
      </c>
      <c r="D32" s="33">
        <v>15000</v>
      </c>
      <c r="E32" s="23">
        <v>2125</v>
      </c>
      <c r="F32" s="34">
        <f t="shared" si="0"/>
        <v>17125</v>
      </c>
      <c r="G32" s="31"/>
    </row>
    <row r="33" spans="1:7" s="24" customFormat="1" ht="15" customHeight="1">
      <c r="A33" s="23">
        <v>29</v>
      </c>
      <c r="B33" s="38" t="s">
        <v>27</v>
      </c>
      <c r="C33" s="33">
        <v>115.02</v>
      </c>
      <c r="D33" s="33">
        <v>15000</v>
      </c>
      <c r="E33" s="23">
        <v>2125</v>
      </c>
      <c r="F33" s="34">
        <f t="shared" si="0"/>
        <v>17125</v>
      </c>
      <c r="G33" s="31"/>
    </row>
    <row r="34" spans="1:7" s="24" customFormat="1" ht="15" customHeight="1">
      <c r="A34" s="23">
        <v>30</v>
      </c>
      <c r="B34" s="36" t="s">
        <v>62</v>
      </c>
      <c r="C34" s="33">
        <v>112.3</v>
      </c>
      <c r="D34" s="33">
        <v>15000</v>
      </c>
      <c r="E34" s="23">
        <v>2125</v>
      </c>
      <c r="F34" s="34">
        <f t="shared" si="0"/>
        <v>17125</v>
      </c>
      <c r="G34" s="31"/>
    </row>
    <row r="35" spans="1:7" s="26" customFormat="1" ht="15" customHeight="1">
      <c r="A35" s="23">
        <v>31</v>
      </c>
      <c r="B35" s="38" t="s">
        <v>174</v>
      </c>
      <c r="C35" s="33">
        <v>111.33</v>
      </c>
      <c r="D35" s="33">
        <v>15000</v>
      </c>
      <c r="E35" s="23">
        <v>2125</v>
      </c>
      <c r="F35" s="34">
        <f t="shared" si="0"/>
        <v>17125</v>
      </c>
      <c r="G35" s="30"/>
    </row>
    <row r="36" spans="1:7" s="26" customFormat="1" ht="15" customHeight="1">
      <c r="A36" s="23">
        <v>32</v>
      </c>
      <c r="B36" s="32" t="s">
        <v>63</v>
      </c>
      <c r="C36" s="33">
        <v>124.1</v>
      </c>
      <c r="D36" s="33">
        <v>15000</v>
      </c>
      <c r="E36" s="23">
        <v>2125</v>
      </c>
      <c r="F36" s="34">
        <f t="shared" si="0"/>
        <v>17125</v>
      </c>
      <c r="G36" s="30"/>
    </row>
    <row r="37" spans="1:7" s="26" customFormat="1" ht="15" customHeight="1">
      <c r="A37" s="23">
        <v>33</v>
      </c>
      <c r="B37" s="32" t="s">
        <v>64</v>
      </c>
      <c r="C37" s="33">
        <v>305.5</v>
      </c>
      <c r="D37" s="33">
        <v>15000</v>
      </c>
      <c r="E37" s="23">
        <v>2125</v>
      </c>
      <c r="F37" s="34">
        <f t="shared" ref="F37:F68" si="1">SUM(D37:E37)</f>
        <v>17125</v>
      </c>
      <c r="G37" s="30"/>
    </row>
    <row r="38" spans="1:7" s="26" customFormat="1" ht="15" customHeight="1">
      <c r="A38" s="23">
        <v>34</v>
      </c>
      <c r="B38" s="38" t="s">
        <v>28</v>
      </c>
      <c r="C38" s="33">
        <v>110.15</v>
      </c>
      <c r="D38" s="33">
        <v>15000</v>
      </c>
      <c r="E38" s="23">
        <v>2125</v>
      </c>
      <c r="F38" s="34">
        <f t="shared" si="1"/>
        <v>17125</v>
      </c>
      <c r="G38" s="30"/>
    </row>
    <row r="39" spans="1:7" s="26" customFormat="1" ht="15" customHeight="1">
      <c r="A39" s="23">
        <v>35</v>
      </c>
      <c r="B39" s="38" t="s">
        <v>29</v>
      </c>
      <c r="C39" s="33">
        <v>70.849999999999994</v>
      </c>
      <c r="D39" s="33">
        <v>13036</v>
      </c>
      <c r="E39" s="23">
        <v>2125</v>
      </c>
      <c r="F39" s="34">
        <f t="shared" si="1"/>
        <v>15161</v>
      </c>
      <c r="G39" s="30"/>
    </row>
    <row r="40" spans="1:7" s="26" customFormat="1" ht="15" customHeight="1">
      <c r="A40" s="23">
        <v>36</v>
      </c>
      <c r="B40" s="38" t="s">
        <v>65</v>
      </c>
      <c r="C40" s="33">
        <v>86.86</v>
      </c>
      <c r="D40" s="33">
        <v>15000</v>
      </c>
      <c r="E40" s="23">
        <v>2125</v>
      </c>
      <c r="F40" s="34">
        <f t="shared" si="1"/>
        <v>17125</v>
      </c>
      <c r="G40" s="30"/>
    </row>
    <row r="41" spans="1:7" s="26" customFormat="1" ht="15" customHeight="1">
      <c r="A41" s="23">
        <v>37</v>
      </c>
      <c r="B41" s="38" t="s">
        <v>66</v>
      </c>
      <c r="C41" s="33">
        <v>154.91999999999999</v>
      </c>
      <c r="D41" s="33">
        <v>15000</v>
      </c>
      <c r="E41" s="23">
        <v>2125</v>
      </c>
      <c r="F41" s="34">
        <f t="shared" si="1"/>
        <v>17125</v>
      </c>
      <c r="G41" s="30"/>
    </row>
    <row r="42" spans="1:7" s="26" customFormat="1" ht="15" customHeight="1">
      <c r="A42" s="23">
        <v>38</v>
      </c>
      <c r="B42" s="38" t="s">
        <v>67</v>
      </c>
      <c r="C42" s="33">
        <v>106.03</v>
      </c>
      <c r="D42" s="33">
        <v>15000</v>
      </c>
      <c r="E42" s="23">
        <v>2125</v>
      </c>
      <c r="F42" s="34">
        <f t="shared" si="1"/>
        <v>17125</v>
      </c>
      <c r="G42" s="30"/>
    </row>
    <row r="43" spans="1:7" s="26" customFormat="1" ht="15" customHeight="1">
      <c r="A43" s="23">
        <v>39</v>
      </c>
      <c r="B43" s="38" t="s">
        <v>68</v>
      </c>
      <c r="C43" s="33">
        <v>88.36</v>
      </c>
      <c r="D43" s="33">
        <v>15000</v>
      </c>
      <c r="E43" s="23">
        <v>2125</v>
      </c>
      <c r="F43" s="34">
        <f t="shared" si="1"/>
        <v>17125</v>
      </c>
      <c r="G43" s="30"/>
    </row>
    <row r="44" spans="1:7" s="26" customFormat="1" ht="15" customHeight="1">
      <c r="A44" s="23">
        <v>40</v>
      </c>
      <c r="B44" s="35" t="s">
        <v>69</v>
      </c>
      <c r="C44" s="33">
        <v>77.069999999999993</v>
      </c>
      <c r="D44" s="33">
        <v>14181</v>
      </c>
      <c r="E44" s="23">
        <v>2125</v>
      </c>
      <c r="F44" s="34">
        <f t="shared" si="1"/>
        <v>16306</v>
      </c>
      <c r="G44" s="30"/>
    </row>
    <row r="45" spans="1:7" s="26" customFormat="1" ht="15" customHeight="1">
      <c r="A45" s="23">
        <v>41</v>
      </c>
      <c r="B45" s="35" t="s">
        <v>70</v>
      </c>
      <c r="C45" s="33">
        <v>105.35</v>
      </c>
      <c r="D45" s="33">
        <v>15000</v>
      </c>
      <c r="E45" s="23">
        <v>2125</v>
      </c>
      <c r="F45" s="34">
        <f t="shared" si="1"/>
        <v>17125</v>
      </c>
      <c r="G45" s="30"/>
    </row>
    <row r="46" spans="1:7" s="26" customFormat="1" ht="15" customHeight="1">
      <c r="A46" s="23">
        <v>42</v>
      </c>
      <c r="B46" s="79" t="s">
        <v>175</v>
      </c>
      <c r="C46" s="33">
        <v>119.08</v>
      </c>
      <c r="D46" s="33">
        <v>15000</v>
      </c>
      <c r="E46" s="23">
        <v>2125</v>
      </c>
      <c r="F46" s="34">
        <f t="shared" si="1"/>
        <v>17125</v>
      </c>
      <c r="G46" s="30"/>
    </row>
    <row r="47" spans="1:7" s="26" customFormat="1" ht="15" customHeight="1">
      <c r="A47" s="23">
        <v>43</v>
      </c>
      <c r="B47" s="38" t="s">
        <v>31</v>
      </c>
      <c r="C47" s="33">
        <v>84.28</v>
      </c>
      <c r="D47" s="33">
        <v>15000</v>
      </c>
      <c r="E47" s="23">
        <v>2125</v>
      </c>
      <c r="F47" s="34">
        <f t="shared" si="1"/>
        <v>17125</v>
      </c>
      <c r="G47" s="30"/>
    </row>
    <row r="48" spans="1:7" s="26" customFormat="1" ht="15" customHeight="1">
      <c r="A48" s="23">
        <v>44</v>
      </c>
      <c r="B48" s="38" t="s">
        <v>71</v>
      </c>
      <c r="C48" s="33">
        <v>91.8</v>
      </c>
      <c r="D48" s="33">
        <v>15000</v>
      </c>
      <c r="E48" s="23">
        <v>2125</v>
      </c>
      <c r="F48" s="34">
        <f t="shared" si="1"/>
        <v>17125</v>
      </c>
      <c r="G48" s="30"/>
    </row>
    <row r="49" spans="1:7" s="26" customFormat="1" ht="15" customHeight="1">
      <c r="A49" s="23">
        <v>45</v>
      </c>
      <c r="B49" s="38" t="s">
        <v>72</v>
      </c>
      <c r="C49" s="33">
        <v>44.07</v>
      </c>
      <c r="D49" s="33">
        <v>8109</v>
      </c>
      <c r="E49" s="23">
        <v>2125</v>
      </c>
      <c r="F49" s="34">
        <f t="shared" si="1"/>
        <v>10234</v>
      </c>
      <c r="G49" s="30"/>
    </row>
    <row r="50" spans="1:7" s="26" customFormat="1" ht="15" customHeight="1">
      <c r="A50" s="23">
        <v>46</v>
      </c>
      <c r="B50" s="38" t="s">
        <v>73</v>
      </c>
      <c r="C50" s="33">
        <v>163.12</v>
      </c>
      <c r="D50" s="33">
        <v>15000</v>
      </c>
      <c r="E50" s="23">
        <v>2125</v>
      </c>
      <c r="F50" s="34">
        <f t="shared" si="1"/>
        <v>17125</v>
      </c>
      <c r="G50" s="30"/>
    </row>
    <row r="51" spans="1:7" s="26" customFormat="1" ht="15" customHeight="1">
      <c r="A51" s="23">
        <v>47</v>
      </c>
      <c r="B51" s="38" t="s">
        <v>74</v>
      </c>
      <c r="C51" s="33">
        <v>186.23</v>
      </c>
      <c r="D51" s="33">
        <v>15000</v>
      </c>
      <c r="E51" s="23">
        <v>2125</v>
      </c>
      <c r="F51" s="34">
        <f t="shared" si="1"/>
        <v>17125</v>
      </c>
      <c r="G51" s="30"/>
    </row>
    <row r="52" spans="1:7" s="26" customFormat="1" ht="15" customHeight="1">
      <c r="A52" s="23">
        <v>48</v>
      </c>
      <c r="B52" s="38" t="s">
        <v>32</v>
      </c>
      <c r="C52" s="33">
        <v>129.13999999999999</v>
      </c>
      <c r="D52" s="33">
        <v>15000</v>
      </c>
      <c r="E52" s="23">
        <v>2125</v>
      </c>
      <c r="F52" s="34">
        <f t="shared" si="1"/>
        <v>17125</v>
      </c>
      <c r="G52" s="30"/>
    </row>
    <row r="53" spans="1:7" s="26" customFormat="1" ht="15" customHeight="1">
      <c r="A53" s="23">
        <v>49</v>
      </c>
      <c r="B53" s="38" t="s">
        <v>33</v>
      </c>
      <c r="C53" s="33">
        <v>208.66</v>
      </c>
      <c r="D53" s="33">
        <v>15000</v>
      </c>
      <c r="E53" s="23">
        <v>2125</v>
      </c>
      <c r="F53" s="34">
        <f t="shared" si="1"/>
        <v>17125</v>
      </c>
      <c r="G53" s="30"/>
    </row>
    <row r="54" spans="1:7" s="26" customFormat="1" ht="15" customHeight="1">
      <c r="A54" s="23">
        <v>50</v>
      </c>
      <c r="B54" s="35" t="s">
        <v>75</v>
      </c>
      <c r="C54" s="33">
        <v>85.26</v>
      </c>
      <c r="D54" s="33">
        <v>15000</v>
      </c>
      <c r="E54" s="23">
        <v>2125</v>
      </c>
      <c r="F54" s="34">
        <f t="shared" si="1"/>
        <v>17125</v>
      </c>
      <c r="G54" s="30"/>
    </row>
    <row r="55" spans="1:7" s="26" customFormat="1" ht="15" customHeight="1">
      <c r="A55" s="23">
        <v>51</v>
      </c>
      <c r="B55" s="38" t="s">
        <v>34</v>
      </c>
      <c r="C55" s="33">
        <v>179.39</v>
      </c>
      <c r="D55" s="33">
        <v>15000</v>
      </c>
      <c r="E55" s="23">
        <v>2125</v>
      </c>
      <c r="F55" s="34">
        <f t="shared" si="1"/>
        <v>17125</v>
      </c>
      <c r="G55" s="30"/>
    </row>
    <row r="56" spans="1:7" s="26" customFormat="1" ht="15" customHeight="1">
      <c r="A56" s="23">
        <v>52</v>
      </c>
      <c r="B56" s="38" t="s">
        <v>76</v>
      </c>
      <c r="C56" s="33">
        <v>157.68</v>
      </c>
      <c r="D56" s="33">
        <v>15000</v>
      </c>
      <c r="E56" s="23">
        <v>2125</v>
      </c>
      <c r="F56" s="34">
        <f t="shared" si="1"/>
        <v>17125</v>
      </c>
      <c r="G56" s="30"/>
    </row>
    <row r="57" spans="1:7" s="26" customFormat="1" ht="15" customHeight="1">
      <c r="A57" s="23">
        <v>53</v>
      </c>
      <c r="B57" s="35" t="s">
        <v>77</v>
      </c>
      <c r="C57" s="33">
        <v>114.4</v>
      </c>
      <c r="D57" s="33">
        <v>15000</v>
      </c>
      <c r="E57" s="23">
        <v>2125</v>
      </c>
      <c r="F57" s="34">
        <f t="shared" si="1"/>
        <v>17125</v>
      </c>
      <c r="G57" s="30"/>
    </row>
    <row r="58" spans="1:7" s="26" customFormat="1" ht="15" customHeight="1">
      <c r="A58" s="23">
        <v>54</v>
      </c>
      <c r="B58" s="35" t="s">
        <v>78</v>
      </c>
      <c r="C58" s="33">
        <v>118.32</v>
      </c>
      <c r="D58" s="33">
        <v>15000</v>
      </c>
      <c r="E58" s="23">
        <v>2125</v>
      </c>
      <c r="F58" s="34">
        <f t="shared" si="1"/>
        <v>17125</v>
      </c>
      <c r="G58" s="30"/>
    </row>
    <row r="59" spans="1:7" s="26" customFormat="1" ht="15" customHeight="1">
      <c r="A59" s="23">
        <v>55</v>
      </c>
      <c r="B59" s="38" t="s">
        <v>79</v>
      </c>
      <c r="C59" s="33">
        <v>99.73</v>
      </c>
      <c r="D59" s="33">
        <v>15000</v>
      </c>
      <c r="E59" s="23">
        <v>2125</v>
      </c>
      <c r="F59" s="34">
        <f t="shared" si="1"/>
        <v>17125</v>
      </c>
      <c r="G59" s="30"/>
    </row>
    <row r="60" spans="1:7" s="26" customFormat="1" ht="15" customHeight="1">
      <c r="A60" s="23">
        <v>56</v>
      </c>
      <c r="B60" s="38" t="s">
        <v>80</v>
      </c>
      <c r="C60" s="33">
        <v>41.85</v>
      </c>
      <c r="D60" s="33">
        <v>7700</v>
      </c>
      <c r="E60" s="23">
        <v>2125</v>
      </c>
      <c r="F60" s="34">
        <f t="shared" si="1"/>
        <v>9825</v>
      </c>
      <c r="G60" s="30"/>
    </row>
    <row r="61" spans="1:7" s="26" customFormat="1" ht="15" customHeight="1">
      <c r="A61" s="23">
        <v>57</v>
      </c>
      <c r="B61" s="38" t="s">
        <v>35</v>
      </c>
      <c r="C61" s="33">
        <v>41.85</v>
      </c>
      <c r="D61" s="33">
        <v>7700</v>
      </c>
      <c r="E61" s="23">
        <v>2125</v>
      </c>
      <c r="F61" s="34">
        <f t="shared" si="1"/>
        <v>9825</v>
      </c>
      <c r="G61" s="30"/>
    </row>
    <row r="62" spans="1:7" s="26" customFormat="1" ht="15" customHeight="1">
      <c r="A62" s="23">
        <v>58</v>
      </c>
      <c r="B62" s="38" t="s">
        <v>36</v>
      </c>
      <c r="C62" s="33">
        <v>98.31</v>
      </c>
      <c r="D62" s="33">
        <v>15000</v>
      </c>
      <c r="E62" s="23">
        <v>2125</v>
      </c>
      <c r="F62" s="34">
        <f t="shared" si="1"/>
        <v>17125</v>
      </c>
      <c r="G62" s="30"/>
    </row>
    <row r="63" spans="1:7" s="26" customFormat="1" ht="15" customHeight="1">
      <c r="A63" s="23">
        <v>59</v>
      </c>
      <c r="B63" s="32" t="s">
        <v>37</v>
      </c>
      <c r="C63" s="33">
        <v>232.79</v>
      </c>
      <c r="D63" s="33">
        <v>15000</v>
      </c>
      <c r="E63" s="23">
        <v>2125</v>
      </c>
      <c r="F63" s="34">
        <f t="shared" si="1"/>
        <v>17125</v>
      </c>
      <c r="G63" s="30"/>
    </row>
    <row r="64" spans="1:7" s="26" customFormat="1" ht="15" customHeight="1">
      <c r="A64" s="23">
        <v>60</v>
      </c>
      <c r="B64" s="36" t="s">
        <v>81</v>
      </c>
      <c r="C64" s="33">
        <v>63.78</v>
      </c>
      <c r="D64" s="33">
        <v>11736</v>
      </c>
      <c r="E64" s="23">
        <v>2125</v>
      </c>
      <c r="F64" s="34">
        <f t="shared" si="1"/>
        <v>13861</v>
      </c>
      <c r="G64" s="30"/>
    </row>
    <row r="65" spans="1:7" s="26" customFormat="1" ht="15" customHeight="1">
      <c r="A65" s="23">
        <v>61</v>
      </c>
      <c r="B65" s="36" t="s">
        <v>82</v>
      </c>
      <c r="C65" s="33">
        <v>154.38</v>
      </c>
      <c r="D65" s="33">
        <v>15000</v>
      </c>
      <c r="E65" s="23">
        <v>2125</v>
      </c>
      <c r="F65" s="34">
        <f t="shared" si="1"/>
        <v>17125</v>
      </c>
      <c r="G65" s="30"/>
    </row>
    <row r="66" spans="1:7" s="26" customFormat="1" ht="15" customHeight="1">
      <c r="A66" s="23">
        <v>62</v>
      </c>
      <c r="B66" s="36" t="s">
        <v>83</v>
      </c>
      <c r="C66" s="33">
        <v>146.62</v>
      </c>
      <c r="D66" s="33">
        <v>15000</v>
      </c>
      <c r="E66" s="23">
        <v>2125</v>
      </c>
      <c r="F66" s="34">
        <f t="shared" si="1"/>
        <v>17125</v>
      </c>
      <c r="G66" s="30"/>
    </row>
    <row r="67" spans="1:7" s="26" customFormat="1" ht="15" customHeight="1">
      <c r="A67" s="23">
        <v>63</v>
      </c>
      <c r="B67" s="39" t="s">
        <v>84</v>
      </c>
      <c r="C67" s="33">
        <v>113.24</v>
      </c>
      <c r="D67" s="33">
        <v>15000</v>
      </c>
      <c r="E67" s="23">
        <v>2125</v>
      </c>
      <c r="F67" s="34">
        <f t="shared" si="1"/>
        <v>17125</v>
      </c>
      <c r="G67" s="30"/>
    </row>
    <row r="68" spans="1:7" s="26" customFormat="1" ht="15" customHeight="1">
      <c r="A68" s="23">
        <v>64</v>
      </c>
      <c r="B68" s="35" t="s">
        <v>38</v>
      </c>
      <c r="C68" s="33">
        <v>484.08</v>
      </c>
      <c r="D68" s="33">
        <v>15000</v>
      </c>
      <c r="E68" s="23">
        <v>2125</v>
      </c>
      <c r="F68" s="34">
        <f t="shared" si="1"/>
        <v>17125</v>
      </c>
      <c r="G68" s="30"/>
    </row>
    <row r="69" spans="1:7" s="26" customFormat="1" ht="15" customHeight="1">
      <c r="A69" s="23">
        <v>65</v>
      </c>
      <c r="B69" s="35" t="s">
        <v>39</v>
      </c>
      <c r="C69" s="33">
        <v>163.97</v>
      </c>
      <c r="D69" s="33">
        <v>15000</v>
      </c>
      <c r="E69" s="23">
        <v>2125</v>
      </c>
      <c r="F69" s="34">
        <f t="shared" ref="F69:F76" si="2">SUM(D69:E69)</f>
        <v>17125</v>
      </c>
      <c r="G69" s="30"/>
    </row>
    <row r="70" spans="1:7" s="26" customFormat="1" ht="15" customHeight="1">
      <c r="A70" s="23">
        <v>66</v>
      </c>
      <c r="B70" s="32" t="s">
        <v>40</v>
      </c>
      <c r="C70" s="33">
        <v>69.680000000000007</v>
      </c>
      <c r="D70" s="33">
        <v>12821</v>
      </c>
      <c r="E70" s="23">
        <v>2125</v>
      </c>
      <c r="F70" s="34">
        <f t="shared" si="2"/>
        <v>14946</v>
      </c>
      <c r="G70" s="30"/>
    </row>
    <row r="71" spans="1:7" s="26" customFormat="1" ht="15" customHeight="1">
      <c r="A71" s="23">
        <v>67</v>
      </c>
      <c r="B71" s="32" t="s">
        <v>41</v>
      </c>
      <c r="C71" s="33">
        <v>69.680000000000007</v>
      </c>
      <c r="D71" s="33">
        <v>12821</v>
      </c>
      <c r="E71" s="23">
        <v>2125</v>
      </c>
      <c r="F71" s="34">
        <f t="shared" si="2"/>
        <v>14946</v>
      </c>
      <c r="G71" s="30"/>
    </row>
    <row r="72" spans="1:7" s="26" customFormat="1" ht="15" customHeight="1">
      <c r="A72" s="23">
        <v>68</v>
      </c>
      <c r="B72" s="32" t="s">
        <v>42</v>
      </c>
      <c r="C72" s="33">
        <v>69.680000000000007</v>
      </c>
      <c r="D72" s="33">
        <v>12821</v>
      </c>
      <c r="E72" s="23">
        <v>2125</v>
      </c>
      <c r="F72" s="34">
        <f t="shared" si="2"/>
        <v>14946</v>
      </c>
      <c r="G72" s="30"/>
    </row>
    <row r="73" spans="1:7" s="26" customFormat="1" ht="15" customHeight="1">
      <c r="A73" s="23">
        <v>69</v>
      </c>
      <c r="B73" s="35" t="s">
        <v>85</v>
      </c>
      <c r="C73" s="33">
        <v>69.680000000000007</v>
      </c>
      <c r="D73" s="33">
        <v>12821</v>
      </c>
      <c r="E73" s="23">
        <v>2125</v>
      </c>
      <c r="F73" s="34">
        <f t="shared" si="2"/>
        <v>14946</v>
      </c>
      <c r="G73" s="30"/>
    </row>
    <row r="74" spans="1:7" s="26" customFormat="1" ht="15" customHeight="1">
      <c r="A74" s="23">
        <v>70</v>
      </c>
      <c r="B74" s="35" t="s">
        <v>86</v>
      </c>
      <c r="C74" s="33">
        <v>69.680000000000007</v>
      </c>
      <c r="D74" s="33">
        <v>12821</v>
      </c>
      <c r="E74" s="23">
        <v>2125</v>
      </c>
      <c r="F74" s="34">
        <f t="shared" si="2"/>
        <v>14946</v>
      </c>
      <c r="G74" s="30"/>
    </row>
    <row r="75" spans="1:7" s="26" customFormat="1" ht="15" customHeight="1">
      <c r="A75" s="23">
        <v>71</v>
      </c>
      <c r="B75" s="35" t="s">
        <v>43</v>
      </c>
      <c r="C75" s="33">
        <v>69.680000000000007</v>
      </c>
      <c r="D75" s="33">
        <v>12821</v>
      </c>
      <c r="E75" s="23">
        <v>2125</v>
      </c>
      <c r="F75" s="34">
        <f t="shared" si="2"/>
        <v>14946</v>
      </c>
      <c r="G75" s="30"/>
    </row>
    <row r="76" spans="1:7" s="26" customFormat="1" ht="15" customHeight="1">
      <c r="A76" s="23">
        <v>72</v>
      </c>
      <c r="B76" s="35" t="s">
        <v>87</v>
      </c>
      <c r="C76" s="33">
        <v>69.680000000000007</v>
      </c>
      <c r="D76" s="33">
        <v>12821</v>
      </c>
      <c r="E76" s="23">
        <v>2125</v>
      </c>
      <c r="F76" s="34">
        <f t="shared" si="2"/>
        <v>14946</v>
      </c>
      <c r="G76" s="30"/>
    </row>
    <row r="77" spans="1:7" s="57" customFormat="1" ht="12">
      <c r="A77" s="94" t="s">
        <v>89</v>
      </c>
      <c r="B77" s="95"/>
      <c r="C77" s="55">
        <f>SUM(C5:C76)</f>
        <v>9334.5199999999986</v>
      </c>
      <c r="D77" s="55">
        <f>SUM(D5:D76)</f>
        <v>1010824</v>
      </c>
      <c r="E77" s="55">
        <f t="shared" ref="E77:F77" si="3">SUM(E5:E76)</f>
        <v>153000</v>
      </c>
      <c r="F77" s="55">
        <f t="shared" si="3"/>
        <v>1163824</v>
      </c>
      <c r="G77" s="55"/>
    </row>
  </sheetData>
  <mergeCells count="4">
    <mergeCell ref="A1:B1"/>
    <mergeCell ref="A2:G2"/>
    <mergeCell ref="E3:G3"/>
    <mergeCell ref="A77:B77"/>
  </mergeCells>
  <phoneticPr fontId="18" type="noConversion"/>
  <pageMargins left="0.7" right="0.7" top="0.75" bottom="0.75" header="0.3" footer="0.3"/>
  <pageSetup paperSize="9" scale="94" fitToHeight="0" orientation="portrait" horizontalDpi="0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D0154-E54E-4478-A9BA-2D6D6835F647}">
  <sheetPr>
    <pageSetUpPr fitToPage="1"/>
  </sheetPr>
  <dimension ref="A1:G58"/>
  <sheetViews>
    <sheetView zoomScaleNormal="100" workbookViewId="0">
      <selection activeCell="J12" sqref="J12"/>
    </sheetView>
  </sheetViews>
  <sheetFormatPr defaultColWidth="10.625" defaultRowHeight="14.25"/>
  <cols>
    <col min="1" max="1" width="3" style="11" customWidth="1"/>
    <col min="2" max="2" width="41.375" style="11" customWidth="1"/>
    <col min="3" max="3" width="10.625" style="10" customWidth="1"/>
    <col min="4" max="4" width="9.75" style="11" customWidth="1"/>
    <col min="5" max="5" width="12.875" style="11" customWidth="1"/>
    <col min="6" max="6" width="9.875" style="11" customWidth="1"/>
    <col min="7" max="7" width="6.625" style="11" customWidth="1"/>
    <col min="8" max="16384" width="10.625" style="11"/>
  </cols>
  <sheetData>
    <row r="1" spans="1:7" ht="30" customHeight="1">
      <c r="A1" s="92" t="s">
        <v>15</v>
      </c>
      <c r="B1" s="92"/>
    </row>
    <row r="2" spans="1:7" s="13" customFormat="1" ht="60" customHeight="1">
      <c r="A2" s="96" t="s">
        <v>145</v>
      </c>
      <c r="B2" s="96"/>
      <c r="C2" s="96"/>
      <c r="D2" s="96"/>
      <c r="E2" s="96"/>
      <c r="F2" s="96"/>
      <c r="G2" s="96"/>
    </row>
    <row r="3" spans="1:7" s="10" customFormat="1" ht="15" customHeight="1">
      <c r="A3" s="11"/>
      <c r="B3" s="12"/>
      <c r="C3" s="12"/>
      <c r="D3" s="12"/>
      <c r="E3" s="97" t="s">
        <v>6</v>
      </c>
      <c r="F3" s="97"/>
      <c r="G3" s="97"/>
    </row>
    <row r="4" spans="1:7" s="27" customFormat="1" ht="30" customHeight="1">
      <c r="A4" s="55" t="s">
        <v>7</v>
      </c>
      <c r="B4" s="55" t="s">
        <v>8</v>
      </c>
      <c r="C4" s="55" t="s">
        <v>9</v>
      </c>
      <c r="D4" s="55" t="s">
        <v>2</v>
      </c>
      <c r="E4" s="55" t="s">
        <v>91</v>
      </c>
      <c r="F4" s="55" t="s">
        <v>10</v>
      </c>
      <c r="G4" s="55" t="s">
        <v>44</v>
      </c>
    </row>
    <row r="5" spans="1:7" s="27" customFormat="1" ht="15" customHeight="1">
      <c r="A5" s="30">
        <v>1</v>
      </c>
      <c r="B5" s="39" t="s">
        <v>92</v>
      </c>
      <c r="C5" s="40">
        <v>80.760000000000005</v>
      </c>
      <c r="D5" s="41">
        <v>14860</v>
      </c>
      <c r="E5" s="25">
        <v>2250</v>
      </c>
      <c r="F5" s="56">
        <f t="shared" ref="F5:F36" si="0">SUM(D5:E5)</f>
        <v>17110</v>
      </c>
      <c r="G5" s="30"/>
    </row>
    <row r="6" spans="1:7" s="27" customFormat="1" ht="15" customHeight="1">
      <c r="A6" s="30">
        <v>2</v>
      </c>
      <c r="B6" s="39" t="s">
        <v>144</v>
      </c>
      <c r="C6" s="40">
        <v>80.510000000000005</v>
      </c>
      <c r="D6" s="41">
        <v>14814</v>
      </c>
      <c r="E6" s="25">
        <v>2250</v>
      </c>
      <c r="F6" s="56">
        <f t="shared" si="0"/>
        <v>17064</v>
      </c>
      <c r="G6" s="30"/>
    </row>
    <row r="7" spans="1:7" s="27" customFormat="1" ht="15" customHeight="1">
      <c r="A7" s="30">
        <v>3</v>
      </c>
      <c r="B7" s="39" t="s">
        <v>93</v>
      </c>
      <c r="C7" s="42">
        <v>80.510000000000005</v>
      </c>
      <c r="D7" s="41">
        <v>14814</v>
      </c>
      <c r="E7" s="25">
        <v>2250</v>
      </c>
      <c r="F7" s="56">
        <f t="shared" si="0"/>
        <v>17064</v>
      </c>
      <c r="G7" s="30"/>
    </row>
    <row r="8" spans="1:7" s="27" customFormat="1" ht="15" customHeight="1">
      <c r="A8" s="30">
        <v>4</v>
      </c>
      <c r="B8" s="39" t="s">
        <v>94</v>
      </c>
      <c r="C8" s="40">
        <v>80.760000000000005</v>
      </c>
      <c r="D8" s="41">
        <v>14860</v>
      </c>
      <c r="E8" s="25">
        <v>2250</v>
      </c>
      <c r="F8" s="56">
        <f t="shared" si="0"/>
        <v>17110</v>
      </c>
      <c r="G8" s="30"/>
    </row>
    <row r="9" spans="1:7" s="27" customFormat="1" ht="15" customHeight="1">
      <c r="A9" s="30">
        <v>5</v>
      </c>
      <c r="B9" s="39" t="s">
        <v>95</v>
      </c>
      <c r="C9" s="40">
        <v>77.63</v>
      </c>
      <c r="D9" s="41">
        <v>14284</v>
      </c>
      <c r="E9" s="25">
        <v>2250</v>
      </c>
      <c r="F9" s="56">
        <f t="shared" si="0"/>
        <v>16534</v>
      </c>
      <c r="G9" s="30"/>
    </row>
    <row r="10" spans="1:7" s="27" customFormat="1" ht="15" customHeight="1">
      <c r="A10" s="30">
        <v>6</v>
      </c>
      <c r="B10" s="39" t="s">
        <v>96</v>
      </c>
      <c r="C10" s="40">
        <v>77.63</v>
      </c>
      <c r="D10" s="41">
        <v>14284</v>
      </c>
      <c r="E10" s="25">
        <v>2250</v>
      </c>
      <c r="F10" s="56">
        <f t="shared" si="0"/>
        <v>16534</v>
      </c>
      <c r="G10" s="30"/>
    </row>
    <row r="11" spans="1:7" s="27" customFormat="1" ht="15" customHeight="1">
      <c r="A11" s="30">
        <v>7</v>
      </c>
      <c r="B11" s="43" t="s">
        <v>97</v>
      </c>
      <c r="C11" s="40">
        <v>77.63</v>
      </c>
      <c r="D11" s="41">
        <v>14284</v>
      </c>
      <c r="E11" s="25">
        <v>2250</v>
      </c>
      <c r="F11" s="56">
        <f t="shared" si="0"/>
        <v>16534</v>
      </c>
      <c r="G11" s="23"/>
    </row>
    <row r="12" spans="1:7" s="27" customFormat="1" ht="15" customHeight="1">
      <c r="A12" s="30">
        <v>8</v>
      </c>
      <c r="B12" s="39" t="s">
        <v>98</v>
      </c>
      <c r="C12" s="40">
        <v>77.63</v>
      </c>
      <c r="D12" s="41">
        <v>14284</v>
      </c>
      <c r="E12" s="25">
        <v>2250</v>
      </c>
      <c r="F12" s="56">
        <f t="shared" si="0"/>
        <v>16534</v>
      </c>
      <c r="G12" s="23"/>
    </row>
    <row r="13" spans="1:7" s="27" customFormat="1" ht="15" customHeight="1">
      <c r="A13" s="30">
        <v>9</v>
      </c>
      <c r="B13" s="39" t="s">
        <v>99</v>
      </c>
      <c r="C13" s="40">
        <v>77.63</v>
      </c>
      <c r="D13" s="41">
        <v>14284</v>
      </c>
      <c r="E13" s="25">
        <v>2250</v>
      </c>
      <c r="F13" s="56">
        <f t="shared" si="0"/>
        <v>16534</v>
      </c>
      <c r="G13" s="23"/>
    </row>
    <row r="14" spans="1:7" s="27" customFormat="1" ht="15" customHeight="1">
      <c r="A14" s="30">
        <v>10</v>
      </c>
      <c r="B14" s="39" t="s">
        <v>100</v>
      </c>
      <c r="C14" s="42">
        <v>77.63</v>
      </c>
      <c r="D14" s="41">
        <v>14284</v>
      </c>
      <c r="E14" s="25">
        <v>2250</v>
      </c>
      <c r="F14" s="56">
        <f t="shared" si="0"/>
        <v>16534</v>
      </c>
      <c r="G14" s="23"/>
    </row>
    <row r="15" spans="1:7" s="28" customFormat="1" ht="15" customHeight="1">
      <c r="A15" s="30">
        <v>11</v>
      </c>
      <c r="B15" s="43" t="s">
        <v>101</v>
      </c>
      <c r="C15" s="44">
        <v>77.63</v>
      </c>
      <c r="D15" s="41">
        <v>14284</v>
      </c>
      <c r="E15" s="25">
        <v>2250</v>
      </c>
      <c r="F15" s="56">
        <f t="shared" si="0"/>
        <v>16534</v>
      </c>
      <c r="G15" s="23"/>
    </row>
    <row r="16" spans="1:7" s="28" customFormat="1" ht="15" customHeight="1">
      <c r="A16" s="30">
        <v>12</v>
      </c>
      <c r="B16" s="43" t="s">
        <v>102</v>
      </c>
      <c r="C16" s="45">
        <v>77.790000000000006</v>
      </c>
      <c r="D16" s="41">
        <v>14313</v>
      </c>
      <c r="E16" s="25">
        <v>2250</v>
      </c>
      <c r="F16" s="56">
        <f t="shared" si="0"/>
        <v>16563</v>
      </c>
      <c r="G16" s="23"/>
    </row>
    <row r="17" spans="1:7" s="28" customFormat="1" ht="15" customHeight="1">
      <c r="A17" s="30">
        <v>13</v>
      </c>
      <c r="B17" s="39" t="s">
        <v>103</v>
      </c>
      <c r="C17" s="46">
        <v>91.36</v>
      </c>
      <c r="D17" s="41">
        <v>15000</v>
      </c>
      <c r="E17" s="25">
        <v>2250</v>
      </c>
      <c r="F17" s="56">
        <f t="shared" si="0"/>
        <v>17250</v>
      </c>
      <c r="G17" s="23"/>
    </row>
    <row r="18" spans="1:7" s="28" customFormat="1" ht="15" customHeight="1">
      <c r="A18" s="30">
        <v>14</v>
      </c>
      <c r="B18" s="39" t="s">
        <v>104</v>
      </c>
      <c r="C18" s="47">
        <v>80.510000000000005</v>
      </c>
      <c r="D18" s="41">
        <v>14814</v>
      </c>
      <c r="E18" s="25">
        <v>2250</v>
      </c>
      <c r="F18" s="56">
        <f t="shared" si="0"/>
        <v>17064</v>
      </c>
      <c r="G18" s="23"/>
    </row>
    <row r="19" spans="1:7" s="28" customFormat="1" ht="15" customHeight="1">
      <c r="A19" s="30">
        <v>15</v>
      </c>
      <c r="B19" s="39" t="s">
        <v>105</v>
      </c>
      <c r="C19" s="47">
        <v>80.510000000000005</v>
      </c>
      <c r="D19" s="41">
        <v>14814</v>
      </c>
      <c r="E19" s="25">
        <v>2250</v>
      </c>
      <c r="F19" s="56">
        <f t="shared" si="0"/>
        <v>17064</v>
      </c>
      <c r="G19" s="23"/>
    </row>
    <row r="20" spans="1:7" s="28" customFormat="1" ht="15" customHeight="1">
      <c r="A20" s="30">
        <v>16</v>
      </c>
      <c r="B20" s="39" t="s">
        <v>106</v>
      </c>
      <c r="C20" s="47">
        <v>80.510000000000005</v>
      </c>
      <c r="D20" s="41">
        <v>14814</v>
      </c>
      <c r="E20" s="25">
        <v>2250</v>
      </c>
      <c r="F20" s="56">
        <f t="shared" si="0"/>
        <v>17064</v>
      </c>
      <c r="G20" s="30"/>
    </row>
    <row r="21" spans="1:7" s="28" customFormat="1" ht="15" customHeight="1">
      <c r="A21" s="30">
        <v>17</v>
      </c>
      <c r="B21" s="39" t="s">
        <v>107</v>
      </c>
      <c r="C21" s="47">
        <v>77.63</v>
      </c>
      <c r="D21" s="41">
        <v>14284</v>
      </c>
      <c r="E21" s="25">
        <v>2250</v>
      </c>
      <c r="F21" s="56">
        <f t="shared" si="0"/>
        <v>16534</v>
      </c>
      <c r="G21" s="30"/>
    </row>
    <row r="22" spans="1:7" s="28" customFormat="1" ht="15" customHeight="1">
      <c r="A22" s="30">
        <v>18</v>
      </c>
      <c r="B22" s="39" t="s">
        <v>108</v>
      </c>
      <c r="C22" s="47">
        <v>77.63</v>
      </c>
      <c r="D22" s="41">
        <v>14284</v>
      </c>
      <c r="E22" s="25">
        <v>2250</v>
      </c>
      <c r="F22" s="56">
        <f t="shared" si="0"/>
        <v>16534</v>
      </c>
      <c r="G22" s="30"/>
    </row>
    <row r="23" spans="1:7" s="28" customFormat="1" ht="15" customHeight="1">
      <c r="A23" s="30">
        <v>19</v>
      </c>
      <c r="B23" s="39" t="s">
        <v>109</v>
      </c>
      <c r="C23" s="47">
        <v>77.63</v>
      </c>
      <c r="D23" s="41">
        <v>14284</v>
      </c>
      <c r="E23" s="25">
        <v>2250</v>
      </c>
      <c r="F23" s="56">
        <f t="shared" si="0"/>
        <v>16534</v>
      </c>
      <c r="G23" s="30"/>
    </row>
    <row r="24" spans="1:7" s="28" customFormat="1" ht="15" customHeight="1">
      <c r="A24" s="30">
        <v>20</v>
      </c>
      <c r="B24" s="39" t="s">
        <v>110</v>
      </c>
      <c r="C24" s="47">
        <v>77.63</v>
      </c>
      <c r="D24" s="41">
        <v>14284</v>
      </c>
      <c r="E24" s="25">
        <v>2250</v>
      </c>
      <c r="F24" s="56">
        <f t="shared" si="0"/>
        <v>16534</v>
      </c>
      <c r="G24" s="30"/>
    </row>
    <row r="25" spans="1:7" s="28" customFormat="1" ht="15" customHeight="1">
      <c r="A25" s="30">
        <v>21</v>
      </c>
      <c r="B25" s="39" t="s">
        <v>111</v>
      </c>
      <c r="C25" s="47">
        <v>77.63</v>
      </c>
      <c r="D25" s="41">
        <v>14284</v>
      </c>
      <c r="E25" s="25">
        <v>2250</v>
      </c>
      <c r="F25" s="56">
        <f t="shared" si="0"/>
        <v>16534</v>
      </c>
      <c r="G25" s="30"/>
    </row>
    <row r="26" spans="1:7" s="28" customFormat="1" ht="15" customHeight="1">
      <c r="A26" s="30">
        <v>22</v>
      </c>
      <c r="B26" s="39" t="s">
        <v>112</v>
      </c>
      <c r="C26" s="47">
        <v>77.63</v>
      </c>
      <c r="D26" s="41">
        <v>14284</v>
      </c>
      <c r="E26" s="25">
        <v>2250</v>
      </c>
      <c r="F26" s="56">
        <f t="shared" si="0"/>
        <v>16534</v>
      </c>
      <c r="G26" s="30"/>
    </row>
    <row r="27" spans="1:7" s="28" customFormat="1" ht="15" customHeight="1">
      <c r="A27" s="30">
        <v>23</v>
      </c>
      <c r="B27" s="39" t="s">
        <v>113</v>
      </c>
      <c r="C27" s="47">
        <v>77.63</v>
      </c>
      <c r="D27" s="41">
        <v>14284</v>
      </c>
      <c r="E27" s="25">
        <v>2250</v>
      </c>
      <c r="F27" s="56">
        <f t="shared" si="0"/>
        <v>16534</v>
      </c>
      <c r="G27" s="30"/>
    </row>
    <row r="28" spans="1:7" s="28" customFormat="1" ht="15" customHeight="1">
      <c r="A28" s="30">
        <v>24</v>
      </c>
      <c r="B28" s="39" t="s">
        <v>114</v>
      </c>
      <c r="C28" s="47">
        <v>87.97</v>
      </c>
      <c r="D28" s="41">
        <v>15000</v>
      </c>
      <c r="E28" s="25">
        <v>2250</v>
      </c>
      <c r="F28" s="56">
        <f t="shared" si="0"/>
        <v>17250</v>
      </c>
      <c r="G28" s="30"/>
    </row>
    <row r="29" spans="1:7" s="28" customFormat="1" ht="15" customHeight="1">
      <c r="A29" s="30">
        <v>25</v>
      </c>
      <c r="B29" s="48" t="s">
        <v>115</v>
      </c>
      <c r="C29" s="47">
        <v>103.68</v>
      </c>
      <c r="D29" s="41">
        <v>15000</v>
      </c>
      <c r="E29" s="25">
        <v>2250</v>
      </c>
      <c r="F29" s="56">
        <f t="shared" si="0"/>
        <v>17250</v>
      </c>
      <c r="G29" s="30"/>
    </row>
    <row r="30" spans="1:7" s="28" customFormat="1" ht="15" customHeight="1">
      <c r="A30" s="30">
        <v>26</v>
      </c>
      <c r="B30" s="39" t="s">
        <v>116</v>
      </c>
      <c r="C30" s="40">
        <v>91.1</v>
      </c>
      <c r="D30" s="41">
        <v>15000</v>
      </c>
      <c r="E30" s="25">
        <v>2250</v>
      </c>
      <c r="F30" s="56">
        <f t="shared" si="0"/>
        <v>17250</v>
      </c>
      <c r="G30" s="30"/>
    </row>
    <row r="31" spans="1:7" s="28" customFormat="1" ht="15" customHeight="1">
      <c r="A31" s="30">
        <v>27</v>
      </c>
      <c r="B31" s="39" t="s">
        <v>117</v>
      </c>
      <c r="C31" s="47">
        <v>80.510000000000005</v>
      </c>
      <c r="D31" s="41">
        <v>14814</v>
      </c>
      <c r="E31" s="25">
        <v>2250</v>
      </c>
      <c r="F31" s="56">
        <f t="shared" si="0"/>
        <v>17064</v>
      </c>
      <c r="G31" s="30"/>
    </row>
    <row r="32" spans="1:7" s="28" customFormat="1" ht="15" customHeight="1">
      <c r="A32" s="30">
        <v>28</v>
      </c>
      <c r="B32" s="39" t="s">
        <v>118</v>
      </c>
      <c r="C32" s="47">
        <v>80.510000000000005</v>
      </c>
      <c r="D32" s="41">
        <v>14814</v>
      </c>
      <c r="E32" s="25">
        <v>2250</v>
      </c>
      <c r="F32" s="56">
        <f t="shared" si="0"/>
        <v>17064</v>
      </c>
      <c r="G32" s="30"/>
    </row>
    <row r="33" spans="1:7" s="28" customFormat="1" ht="15" customHeight="1">
      <c r="A33" s="30">
        <v>29</v>
      </c>
      <c r="B33" s="39" t="s">
        <v>119</v>
      </c>
      <c r="C33" s="47">
        <v>80.510000000000005</v>
      </c>
      <c r="D33" s="41">
        <v>14814</v>
      </c>
      <c r="E33" s="25">
        <v>2250</v>
      </c>
      <c r="F33" s="56">
        <f t="shared" si="0"/>
        <v>17064</v>
      </c>
      <c r="G33" s="30"/>
    </row>
    <row r="34" spans="1:7" s="28" customFormat="1" ht="15" customHeight="1">
      <c r="A34" s="30">
        <v>30</v>
      </c>
      <c r="B34" s="39" t="s">
        <v>120</v>
      </c>
      <c r="C34" s="40">
        <v>77.63</v>
      </c>
      <c r="D34" s="41">
        <v>14284</v>
      </c>
      <c r="E34" s="25">
        <v>2250</v>
      </c>
      <c r="F34" s="56">
        <f t="shared" si="0"/>
        <v>16534</v>
      </c>
      <c r="G34" s="30"/>
    </row>
    <row r="35" spans="1:7" s="28" customFormat="1" ht="15" customHeight="1">
      <c r="A35" s="30">
        <v>31</v>
      </c>
      <c r="B35" s="39" t="s">
        <v>121</v>
      </c>
      <c r="C35" s="45">
        <v>77.63</v>
      </c>
      <c r="D35" s="41">
        <v>14284</v>
      </c>
      <c r="E35" s="25">
        <v>2250</v>
      </c>
      <c r="F35" s="56">
        <f t="shared" si="0"/>
        <v>16534</v>
      </c>
      <c r="G35" s="30"/>
    </row>
    <row r="36" spans="1:7" s="28" customFormat="1" ht="15" customHeight="1">
      <c r="A36" s="30">
        <v>32</v>
      </c>
      <c r="B36" s="39" t="s">
        <v>122</v>
      </c>
      <c r="C36" s="40">
        <v>57.63</v>
      </c>
      <c r="D36" s="41">
        <v>10604</v>
      </c>
      <c r="E36" s="25">
        <v>2250</v>
      </c>
      <c r="F36" s="56">
        <f t="shared" si="0"/>
        <v>12854</v>
      </c>
      <c r="G36" s="30"/>
    </row>
    <row r="37" spans="1:7" s="28" customFormat="1" ht="15" customHeight="1">
      <c r="A37" s="30">
        <v>33</v>
      </c>
      <c r="B37" s="39" t="s">
        <v>123</v>
      </c>
      <c r="C37" s="49">
        <v>77.63</v>
      </c>
      <c r="D37" s="41">
        <v>14284</v>
      </c>
      <c r="E37" s="25">
        <v>2250</v>
      </c>
      <c r="F37" s="56">
        <f t="shared" ref="F37:F57" si="1">SUM(D37:E37)</f>
        <v>16534</v>
      </c>
      <c r="G37" s="30"/>
    </row>
    <row r="38" spans="1:7" s="28" customFormat="1" ht="15" customHeight="1">
      <c r="A38" s="30">
        <v>34</v>
      </c>
      <c r="B38" s="39" t="s">
        <v>124</v>
      </c>
      <c r="C38" s="40">
        <v>87.97</v>
      </c>
      <c r="D38" s="41">
        <v>15000</v>
      </c>
      <c r="E38" s="25">
        <v>2250</v>
      </c>
      <c r="F38" s="56">
        <f t="shared" si="1"/>
        <v>17250</v>
      </c>
      <c r="G38" s="30"/>
    </row>
    <row r="39" spans="1:7" s="28" customFormat="1" ht="15" customHeight="1">
      <c r="A39" s="30">
        <v>35</v>
      </c>
      <c r="B39" s="39" t="s">
        <v>125</v>
      </c>
      <c r="C39" s="40">
        <v>103.52</v>
      </c>
      <c r="D39" s="41">
        <v>15000</v>
      </c>
      <c r="E39" s="25">
        <v>2250</v>
      </c>
      <c r="F39" s="56">
        <f t="shared" si="1"/>
        <v>17250</v>
      </c>
      <c r="G39" s="30"/>
    </row>
    <row r="40" spans="1:7" s="28" customFormat="1" ht="15" customHeight="1">
      <c r="A40" s="30">
        <v>36</v>
      </c>
      <c r="B40" s="39" t="s">
        <v>126</v>
      </c>
      <c r="C40" s="50">
        <v>75.400000000000006</v>
      </c>
      <c r="D40" s="41">
        <v>13874</v>
      </c>
      <c r="E40" s="25">
        <v>2250</v>
      </c>
      <c r="F40" s="56">
        <f t="shared" si="1"/>
        <v>16124</v>
      </c>
      <c r="G40" s="30"/>
    </row>
    <row r="41" spans="1:7" s="28" customFormat="1" ht="15" customHeight="1">
      <c r="A41" s="30">
        <v>37</v>
      </c>
      <c r="B41" s="39" t="s">
        <v>127</v>
      </c>
      <c r="C41" s="50">
        <v>75.400000000000006</v>
      </c>
      <c r="D41" s="41">
        <v>13874</v>
      </c>
      <c r="E41" s="25">
        <v>2250</v>
      </c>
      <c r="F41" s="56">
        <f t="shared" si="1"/>
        <v>16124</v>
      </c>
      <c r="G41" s="30"/>
    </row>
    <row r="42" spans="1:7" s="28" customFormat="1" ht="15" customHeight="1">
      <c r="A42" s="30">
        <v>38</v>
      </c>
      <c r="B42" s="39" t="s">
        <v>128</v>
      </c>
      <c r="C42" s="51">
        <v>75.400000000000006</v>
      </c>
      <c r="D42" s="41">
        <v>13874</v>
      </c>
      <c r="E42" s="25">
        <v>2250</v>
      </c>
      <c r="F42" s="56">
        <f t="shared" si="1"/>
        <v>16124</v>
      </c>
      <c r="G42" s="30"/>
    </row>
    <row r="43" spans="1:7" s="28" customFormat="1" ht="15" customHeight="1">
      <c r="A43" s="30">
        <v>39</v>
      </c>
      <c r="B43" s="39" t="s">
        <v>129</v>
      </c>
      <c r="C43" s="42">
        <v>75.739999999999995</v>
      </c>
      <c r="D43" s="41">
        <v>13936</v>
      </c>
      <c r="E43" s="25">
        <v>2250</v>
      </c>
      <c r="F43" s="56">
        <f t="shared" si="1"/>
        <v>16186</v>
      </c>
      <c r="G43" s="30"/>
    </row>
    <row r="44" spans="1:7" s="28" customFormat="1" ht="15" customHeight="1">
      <c r="A44" s="30">
        <v>40</v>
      </c>
      <c r="B44" s="39" t="s">
        <v>130</v>
      </c>
      <c r="C44" s="51">
        <v>65.739999999999995</v>
      </c>
      <c r="D44" s="41">
        <v>12096</v>
      </c>
      <c r="E44" s="25">
        <v>2250</v>
      </c>
      <c r="F44" s="56">
        <f t="shared" si="1"/>
        <v>14346</v>
      </c>
      <c r="G44" s="30"/>
    </row>
    <row r="45" spans="1:7" s="28" customFormat="1" ht="15" customHeight="1">
      <c r="A45" s="30">
        <v>41</v>
      </c>
      <c r="B45" s="39" t="s">
        <v>131</v>
      </c>
      <c r="C45" s="50">
        <v>65.739999999999995</v>
      </c>
      <c r="D45" s="41">
        <v>12096</v>
      </c>
      <c r="E45" s="25">
        <v>2250</v>
      </c>
      <c r="F45" s="56">
        <f t="shared" si="1"/>
        <v>14346</v>
      </c>
      <c r="G45" s="30"/>
    </row>
    <row r="46" spans="1:7" s="28" customFormat="1" ht="15" customHeight="1">
      <c r="A46" s="30">
        <v>42</v>
      </c>
      <c r="B46" s="39" t="s">
        <v>132</v>
      </c>
      <c r="C46" s="42">
        <v>65.739999999999995</v>
      </c>
      <c r="D46" s="41">
        <v>12096</v>
      </c>
      <c r="E46" s="25">
        <v>2250</v>
      </c>
      <c r="F46" s="56">
        <f t="shared" si="1"/>
        <v>14346</v>
      </c>
      <c r="G46" s="30"/>
    </row>
    <row r="47" spans="1:7" s="28" customFormat="1" ht="15" customHeight="1">
      <c r="A47" s="30">
        <v>43</v>
      </c>
      <c r="B47" s="39" t="s">
        <v>133</v>
      </c>
      <c r="C47" s="50">
        <v>65.739999999999995</v>
      </c>
      <c r="D47" s="41">
        <v>12096</v>
      </c>
      <c r="E47" s="25">
        <v>2250</v>
      </c>
      <c r="F47" s="56">
        <f t="shared" si="1"/>
        <v>14346</v>
      </c>
      <c r="G47" s="30"/>
    </row>
    <row r="48" spans="1:7" s="28" customFormat="1" ht="15" customHeight="1">
      <c r="A48" s="30">
        <v>44</v>
      </c>
      <c r="B48" s="52" t="s">
        <v>134</v>
      </c>
      <c r="C48" s="53">
        <v>80.510000000000005</v>
      </c>
      <c r="D48" s="41">
        <v>14814</v>
      </c>
      <c r="E48" s="25">
        <v>2250</v>
      </c>
      <c r="F48" s="56">
        <f t="shared" si="1"/>
        <v>17064</v>
      </c>
      <c r="G48" s="30"/>
    </row>
    <row r="49" spans="1:7" s="28" customFormat="1" ht="15" customHeight="1">
      <c r="A49" s="30">
        <v>45</v>
      </c>
      <c r="B49" s="52" t="s">
        <v>135</v>
      </c>
      <c r="C49" s="53">
        <v>91.36</v>
      </c>
      <c r="D49" s="41">
        <v>15000</v>
      </c>
      <c r="E49" s="25">
        <v>2250</v>
      </c>
      <c r="F49" s="56">
        <f t="shared" si="1"/>
        <v>17250</v>
      </c>
      <c r="G49" s="30"/>
    </row>
    <row r="50" spans="1:7" s="28" customFormat="1" ht="15" customHeight="1">
      <c r="A50" s="30">
        <v>46</v>
      </c>
      <c r="B50" s="36" t="s">
        <v>136</v>
      </c>
      <c r="C50" s="53">
        <v>77.63</v>
      </c>
      <c r="D50" s="41">
        <v>14284</v>
      </c>
      <c r="E50" s="25">
        <v>2250</v>
      </c>
      <c r="F50" s="56">
        <f t="shared" si="1"/>
        <v>16534</v>
      </c>
      <c r="G50" s="30"/>
    </row>
    <row r="51" spans="1:7" s="28" customFormat="1" ht="15" customHeight="1">
      <c r="A51" s="30">
        <v>47</v>
      </c>
      <c r="B51" s="39" t="s">
        <v>137</v>
      </c>
      <c r="C51" s="53">
        <v>77.63</v>
      </c>
      <c r="D51" s="41">
        <v>14284</v>
      </c>
      <c r="E51" s="25">
        <v>2250</v>
      </c>
      <c r="F51" s="56">
        <f t="shared" si="1"/>
        <v>16534</v>
      </c>
      <c r="G51" s="30"/>
    </row>
    <row r="52" spans="1:7" s="28" customFormat="1" ht="15" customHeight="1">
      <c r="A52" s="30">
        <v>48</v>
      </c>
      <c r="B52" s="54" t="s">
        <v>138</v>
      </c>
      <c r="C52" s="53">
        <v>76.319999999999993</v>
      </c>
      <c r="D52" s="41">
        <v>14043</v>
      </c>
      <c r="E52" s="25">
        <v>2250</v>
      </c>
      <c r="F52" s="56">
        <f t="shared" si="1"/>
        <v>16293</v>
      </c>
      <c r="G52" s="30"/>
    </row>
    <row r="53" spans="1:7" s="28" customFormat="1" ht="15" customHeight="1">
      <c r="A53" s="30">
        <v>49</v>
      </c>
      <c r="B53" s="54" t="s">
        <v>139</v>
      </c>
      <c r="C53" s="50">
        <v>81.2</v>
      </c>
      <c r="D53" s="41">
        <v>14941</v>
      </c>
      <c r="E53" s="25">
        <v>2250</v>
      </c>
      <c r="F53" s="56">
        <f t="shared" si="1"/>
        <v>17191</v>
      </c>
      <c r="G53" s="30"/>
    </row>
    <row r="54" spans="1:7" s="28" customFormat="1" ht="15" customHeight="1">
      <c r="A54" s="30">
        <v>50</v>
      </c>
      <c r="B54" s="39" t="s">
        <v>140</v>
      </c>
      <c r="C54" s="53">
        <v>73.739999999999995</v>
      </c>
      <c r="D54" s="41">
        <v>13568</v>
      </c>
      <c r="E54" s="25">
        <v>2250</v>
      </c>
      <c r="F54" s="56">
        <f t="shared" si="1"/>
        <v>15818</v>
      </c>
      <c r="G54" s="30"/>
    </row>
    <row r="55" spans="1:7" s="28" customFormat="1" ht="15" customHeight="1">
      <c r="A55" s="30">
        <v>51</v>
      </c>
      <c r="B55" s="54" t="s">
        <v>141</v>
      </c>
      <c r="C55" s="53">
        <v>52.38</v>
      </c>
      <c r="D55" s="41">
        <v>9638</v>
      </c>
      <c r="E55" s="25">
        <v>2250</v>
      </c>
      <c r="F55" s="56">
        <f t="shared" si="1"/>
        <v>11888</v>
      </c>
      <c r="G55" s="30"/>
    </row>
    <row r="56" spans="1:7" s="28" customFormat="1" ht="15" customHeight="1">
      <c r="A56" s="30">
        <v>52</v>
      </c>
      <c r="B56" s="54" t="s">
        <v>142</v>
      </c>
      <c r="C56" s="53">
        <v>51.87</v>
      </c>
      <c r="D56" s="41">
        <v>9544</v>
      </c>
      <c r="E56" s="25">
        <v>2250</v>
      </c>
      <c r="F56" s="56">
        <f t="shared" si="1"/>
        <v>11794</v>
      </c>
      <c r="G56" s="30"/>
    </row>
    <row r="57" spans="1:7" s="28" customFormat="1" ht="15" customHeight="1">
      <c r="A57" s="30">
        <v>53</v>
      </c>
      <c r="B57" s="54" t="s">
        <v>143</v>
      </c>
      <c r="C57" s="53">
        <v>52.78</v>
      </c>
      <c r="D57" s="41">
        <v>9712</v>
      </c>
      <c r="E57" s="25">
        <v>2250</v>
      </c>
      <c r="F57" s="56">
        <f t="shared" si="1"/>
        <v>11962</v>
      </c>
      <c r="G57" s="30"/>
    </row>
    <row r="58" spans="1:7" s="58" customFormat="1" ht="12">
      <c r="A58" s="98" t="s">
        <v>89</v>
      </c>
      <c r="B58" s="98"/>
      <c r="C58" s="55">
        <f>SUM(C5:C57)</f>
        <v>4106.6500000000005</v>
      </c>
      <c r="D58" s="55">
        <f t="shared" ref="D58:F58" si="2">SUM(D5:D57)</f>
        <v>739747</v>
      </c>
      <c r="E58" s="55">
        <f t="shared" si="2"/>
        <v>119250</v>
      </c>
      <c r="F58" s="55">
        <f t="shared" si="2"/>
        <v>858997</v>
      </c>
      <c r="G58" s="55"/>
    </row>
  </sheetData>
  <mergeCells count="4">
    <mergeCell ref="A1:B1"/>
    <mergeCell ref="A2:G2"/>
    <mergeCell ref="E3:G3"/>
    <mergeCell ref="A58:B58"/>
  </mergeCells>
  <phoneticPr fontId="18" type="noConversion"/>
  <pageMargins left="0.7" right="0.7" top="0.75" bottom="0.75" header="0.3" footer="0.3"/>
  <pageSetup paperSize="9" scale="94" fitToHeight="0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9A87C-BF29-44EB-8D15-FF0DC35447E8}">
  <dimension ref="A1:C75"/>
  <sheetViews>
    <sheetView workbookViewId="0">
      <selection activeCell="E43" sqref="E43"/>
    </sheetView>
  </sheetViews>
  <sheetFormatPr defaultColWidth="10.625" defaultRowHeight="14.25"/>
  <cols>
    <col min="1" max="1" width="5.25" style="9" customWidth="1"/>
    <col min="2" max="2" width="51.25" style="9" customWidth="1"/>
    <col min="3" max="3" width="31" style="6" customWidth="1"/>
    <col min="4" max="16384" width="10.625" style="9"/>
  </cols>
  <sheetData>
    <row r="1" spans="1:3" s="62" customFormat="1" ht="30" customHeight="1">
      <c r="A1" s="92" t="s">
        <v>162</v>
      </c>
      <c r="B1" s="92"/>
    </row>
    <row r="2" spans="1:3" s="6" customFormat="1" ht="60" customHeight="1">
      <c r="A2" s="81" t="s">
        <v>163</v>
      </c>
      <c r="B2" s="81"/>
      <c r="C2" s="81"/>
    </row>
    <row r="3" spans="1:3" s="7" customFormat="1" ht="15" customHeight="1">
      <c r="A3" s="8"/>
      <c r="B3" s="17"/>
      <c r="C3" s="17"/>
    </row>
    <row r="4" spans="1:3" s="18" customFormat="1" ht="30" customHeight="1">
      <c r="A4" s="63" t="s">
        <v>11</v>
      </c>
      <c r="B4" s="64" t="s">
        <v>8</v>
      </c>
      <c r="C4" s="64" t="s">
        <v>168</v>
      </c>
    </row>
    <row r="5" spans="1:3" s="27" customFormat="1" ht="15" customHeight="1">
      <c r="A5" s="65">
        <v>1</v>
      </c>
      <c r="B5" s="75" t="s">
        <v>16</v>
      </c>
      <c r="C5" s="67">
        <v>2075</v>
      </c>
    </row>
    <row r="6" spans="1:3" s="27" customFormat="1" ht="15" customHeight="1">
      <c r="A6" s="65">
        <v>2</v>
      </c>
      <c r="B6" s="75" t="s">
        <v>17</v>
      </c>
      <c r="C6" s="67">
        <v>2075</v>
      </c>
    </row>
    <row r="7" spans="1:3" s="27" customFormat="1" ht="15" customHeight="1">
      <c r="A7" s="65">
        <v>3</v>
      </c>
      <c r="B7" s="75" t="s">
        <v>18</v>
      </c>
      <c r="C7" s="67">
        <v>2075</v>
      </c>
    </row>
    <row r="8" spans="1:3" s="27" customFormat="1" ht="15" customHeight="1">
      <c r="A8" s="65">
        <v>4</v>
      </c>
      <c r="B8" s="76" t="s">
        <v>45</v>
      </c>
      <c r="C8" s="67">
        <v>2075</v>
      </c>
    </row>
    <row r="9" spans="1:3" s="27" customFormat="1" ht="15" customHeight="1">
      <c r="A9" s="65">
        <v>5</v>
      </c>
      <c r="B9" s="75" t="s">
        <v>19</v>
      </c>
      <c r="C9" s="67">
        <v>2075</v>
      </c>
    </row>
    <row r="10" spans="1:3" s="27" customFormat="1" ht="15" customHeight="1">
      <c r="A10" s="65">
        <v>6</v>
      </c>
      <c r="B10" s="75" t="s">
        <v>20</v>
      </c>
      <c r="C10" s="67">
        <v>2075</v>
      </c>
    </row>
    <row r="11" spans="1:3" s="27" customFormat="1" ht="15" customHeight="1">
      <c r="A11" s="65">
        <v>7</v>
      </c>
      <c r="B11" s="75" t="s">
        <v>21</v>
      </c>
      <c r="C11" s="67">
        <v>2075</v>
      </c>
    </row>
    <row r="12" spans="1:3" s="27" customFormat="1" ht="15" customHeight="1">
      <c r="A12" s="65">
        <v>8</v>
      </c>
      <c r="B12" s="76" t="s">
        <v>46</v>
      </c>
      <c r="C12" s="67">
        <v>2075</v>
      </c>
    </row>
    <row r="13" spans="1:3" s="27" customFormat="1" ht="15" customHeight="1">
      <c r="A13" s="65">
        <v>9</v>
      </c>
      <c r="B13" s="76" t="s">
        <v>154</v>
      </c>
      <c r="C13" s="67">
        <v>2075</v>
      </c>
    </row>
    <row r="14" spans="1:3" s="27" customFormat="1" ht="15" customHeight="1">
      <c r="A14" s="65">
        <v>10</v>
      </c>
      <c r="B14" s="76" t="s">
        <v>47</v>
      </c>
      <c r="C14" s="67">
        <v>2075</v>
      </c>
    </row>
    <row r="15" spans="1:3" s="27" customFormat="1" ht="15" customHeight="1">
      <c r="A15" s="65">
        <v>11</v>
      </c>
      <c r="B15" s="76" t="s">
        <v>48</v>
      </c>
      <c r="C15" s="67">
        <v>2075</v>
      </c>
    </row>
    <row r="16" spans="1:3" s="27" customFormat="1" ht="15" customHeight="1">
      <c r="A16" s="65">
        <v>12</v>
      </c>
      <c r="B16" s="76" t="s">
        <v>49</v>
      </c>
      <c r="C16" s="67">
        <v>2075</v>
      </c>
    </row>
    <row r="17" spans="1:3" s="27" customFormat="1" ht="15" customHeight="1">
      <c r="A17" s="65">
        <v>13</v>
      </c>
      <c r="B17" s="76" t="s">
        <v>50</v>
      </c>
      <c r="C17" s="67">
        <v>2075</v>
      </c>
    </row>
    <row r="18" spans="1:3" s="27" customFormat="1" ht="15" customHeight="1">
      <c r="A18" s="65">
        <v>14</v>
      </c>
      <c r="B18" s="76" t="s">
        <v>51</v>
      </c>
      <c r="C18" s="67">
        <v>2075</v>
      </c>
    </row>
    <row r="19" spans="1:3" s="27" customFormat="1" ht="15" customHeight="1">
      <c r="A19" s="65">
        <v>15</v>
      </c>
      <c r="B19" s="76" t="s">
        <v>52</v>
      </c>
      <c r="C19" s="67">
        <v>2075</v>
      </c>
    </row>
    <row r="20" spans="1:3" s="27" customFormat="1" ht="15" customHeight="1">
      <c r="A20" s="65">
        <v>16</v>
      </c>
      <c r="B20" s="75" t="s">
        <v>155</v>
      </c>
      <c r="C20" s="67">
        <v>2075</v>
      </c>
    </row>
    <row r="21" spans="1:3" s="27" customFormat="1" ht="15" customHeight="1">
      <c r="A21" s="65">
        <v>17</v>
      </c>
      <c r="B21" s="76" t="s">
        <v>53</v>
      </c>
      <c r="C21" s="67">
        <v>2075</v>
      </c>
    </row>
    <row r="22" spans="1:3" s="27" customFormat="1" ht="15" customHeight="1">
      <c r="A22" s="65">
        <v>18</v>
      </c>
      <c r="B22" s="76" t="s">
        <v>54</v>
      </c>
      <c r="C22" s="67">
        <v>2075</v>
      </c>
    </row>
    <row r="23" spans="1:3" s="27" customFormat="1" ht="15" customHeight="1">
      <c r="A23" s="65">
        <v>19</v>
      </c>
      <c r="B23" s="76" t="s">
        <v>55</v>
      </c>
      <c r="C23" s="67">
        <v>2075</v>
      </c>
    </row>
    <row r="24" spans="1:3" s="27" customFormat="1" ht="15" customHeight="1">
      <c r="A24" s="65">
        <v>20</v>
      </c>
      <c r="B24" s="76" t="s">
        <v>56</v>
      </c>
      <c r="C24" s="67">
        <v>2075</v>
      </c>
    </row>
    <row r="25" spans="1:3" s="27" customFormat="1" ht="15" customHeight="1">
      <c r="A25" s="65">
        <v>21</v>
      </c>
      <c r="B25" s="75" t="s">
        <v>22</v>
      </c>
      <c r="C25" s="67">
        <v>2075</v>
      </c>
    </row>
    <row r="26" spans="1:3" s="27" customFormat="1" ht="15" customHeight="1">
      <c r="A26" s="65">
        <v>22</v>
      </c>
      <c r="B26" s="75" t="s">
        <v>23</v>
      </c>
      <c r="C26" s="67">
        <v>2075</v>
      </c>
    </row>
    <row r="27" spans="1:3" s="27" customFormat="1" ht="15" customHeight="1">
      <c r="A27" s="65">
        <v>23</v>
      </c>
      <c r="B27" s="75" t="s">
        <v>24</v>
      </c>
      <c r="C27" s="67">
        <v>2075</v>
      </c>
    </row>
    <row r="28" spans="1:3" s="27" customFormat="1" ht="15" customHeight="1">
      <c r="A28" s="65">
        <v>24</v>
      </c>
      <c r="B28" s="76" t="s">
        <v>57</v>
      </c>
      <c r="C28" s="67">
        <v>2075</v>
      </c>
    </row>
    <row r="29" spans="1:3" s="27" customFormat="1" ht="15" customHeight="1">
      <c r="A29" s="65">
        <v>25</v>
      </c>
      <c r="B29" s="76" t="s">
        <v>58</v>
      </c>
      <c r="C29" s="67">
        <v>2075</v>
      </c>
    </row>
    <row r="30" spans="1:3" s="27" customFormat="1" ht="15" customHeight="1">
      <c r="A30" s="65">
        <v>26</v>
      </c>
      <c r="B30" s="77" t="s">
        <v>25</v>
      </c>
      <c r="C30" s="67">
        <v>2075</v>
      </c>
    </row>
    <row r="31" spans="1:3" s="27" customFormat="1" ht="15" customHeight="1">
      <c r="A31" s="65">
        <v>27</v>
      </c>
      <c r="B31" s="75" t="s">
        <v>26</v>
      </c>
      <c r="C31" s="67">
        <v>2075</v>
      </c>
    </row>
    <row r="32" spans="1:3" s="27" customFormat="1" ht="15" customHeight="1">
      <c r="A32" s="65">
        <v>28</v>
      </c>
      <c r="B32" s="76" t="s">
        <v>60</v>
      </c>
      <c r="C32" s="67">
        <v>2075</v>
      </c>
    </row>
    <row r="33" spans="1:3" s="27" customFormat="1" ht="15" customHeight="1">
      <c r="A33" s="65">
        <v>29</v>
      </c>
      <c r="B33" s="76" t="s">
        <v>61</v>
      </c>
      <c r="C33" s="67">
        <v>2075</v>
      </c>
    </row>
    <row r="34" spans="1:3" s="27" customFormat="1" ht="15" customHeight="1">
      <c r="A34" s="65">
        <v>30</v>
      </c>
      <c r="B34" s="78" t="s">
        <v>27</v>
      </c>
      <c r="C34" s="67">
        <v>2075</v>
      </c>
    </row>
    <row r="35" spans="1:3" s="28" customFormat="1" ht="15" customHeight="1">
      <c r="A35" s="65">
        <v>31</v>
      </c>
      <c r="B35" s="76" t="s">
        <v>62</v>
      </c>
      <c r="C35" s="67">
        <v>2075</v>
      </c>
    </row>
    <row r="36" spans="1:3" s="28" customFormat="1" ht="15" customHeight="1">
      <c r="A36" s="65">
        <v>32</v>
      </c>
      <c r="B36" s="78" t="s">
        <v>174</v>
      </c>
      <c r="C36" s="67">
        <v>2075</v>
      </c>
    </row>
    <row r="37" spans="1:3" s="28" customFormat="1" ht="15" customHeight="1">
      <c r="A37" s="65">
        <v>33</v>
      </c>
      <c r="B37" s="75" t="s">
        <v>63</v>
      </c>
      <c r="C37" s="67">
        <v>2075</v>
      </c>
    </row>
    <row r="38" spans="1:3" s="28" customFormat="1" ht="15" customHeight="1">
      <c r="A38" s="65">
        <v>34</v>
      </c>
      <c r="B38" s="75" t="s">
        <v>64</v>
      </c>
      <c r="C38" s="67">
        <v>2075</v>
      </c>
    </row>
    <row r="39" spans="1:3" s="28" customFormat="1" ht="15" customHeight="1">
      <c r="A39" s="65">
        <v>35</v>
      </c>
      <c r="B39" s="78" t="s">
        <v>156</v>
      </c>
      <c r="C39" s="67">
        <v>2075</v>
      </c>
    </row>
    <row r="40" spans="1:3" s="68" customFormat="1" ht="15" customHeight="1">
      <c r="A40" s="65">
        <v>36</v>
      </c>
      <c r="B40" s="78" t="s">
        <v>157</v>
      </c>
      <c r="C40" s="67">
        <v>2075</v>
      </c>
    </row>
    <row r="41" spans="1:3" s="68" customFormat="1" ht="15" customHeight="1">
      <c r="A41" s="65">
        <v>37</v>
      </c>
      <c r="B41" s="78" t="s">
        <v>158</v>
      </c>
      <c r="C41" s="67">
        <v>2075</v>
      </c>
    </row>
    <row r="42" spans="1:3" s="68" customFormat="1" ht="15" customHeight="1">
      <c r="A42" s="65">
        <v>38</v>
      </c>
      <c r="B42" s="78" t="s">
        <v>28</v>
      </c>
      <c r="C42" s="67">
        <v>2075</v>
      </c>
    </row>
    <row r="43" spans="1:3" s="68" customFormat="1" ht="15" customHeight="1">
      <c r="A43" s="65">
        <v>39</v>
      </c>
      <c r="B43" s="78" t="s">
        <v>29</v>
      </c>
      <c r="C43" s="67">
        <v>2075</v>
      </c>
    </row>
    <row r="44" spans="1:3" s="68" customFormat="1" ht="15" customHeight="1">
      <c r="A44" s="65">
        <v>40</v>
      </c>
      <c r="B44" s="76" t="s">
        <v>69</v>
      </c>
      <c r="C44" s="67">
        <v>2075</v>
      </c>
    </row>
    <row r="45" spans="1:3" s="68" customFormat="1" ht="15" customHeight="1">
      <c r="A45" s="65">
        <v>41</v>
      </c>
      <c r="B45" s="78" t="s">
        <v>159</v>
      </c>
      <c r="C45" s="67">
        <v>2075</v>
      </c>
    </row>
    <row r="46" spans="1:3" s="68" customFormat="1" ht="15" customHeight="1">
      <c r="A46" s="65">
        <v>42</v>
      </c>
      <c r="B46" s="76" t="s">
        <v>70</v>
      </c>
      <c r="C46" s="67">
        <v>2075</v>
      </c>
    </row>
    <row r="47" spans="1:3" s="68" customFormat="1" ht="15" customHeight="1">
      <c r="A47" s="65">
        <v>43</v>
      </c>
      <c r="B47" s="78" t="s">
        <v>30</v>
      </c>
      <c r="C47" s="67">
        <v>2075</v>
      </c>
    </row>
    <row r="48" spans="1:3" s="68" customFormat="1" ht="15" customHeight="1">
      <c r="A48" s="65">
        <v>44</v>
      </c>
      <c r="B48" s="78" t="s">
        <v>31</v>
      </c>
      <c r="C48" s="67">
        <v>2075</v>
      </c>
    </row>
    <row r="49" spans="1:3" s="69" customFormat="1" ht="15" customHeight="1">
      <c r="A49" s="65">
        <v>45</v>
      </c>
      <c r="B49" s="78" t="s">
        <v>160</v>
      </c>
      <c r="C49" s="67">
        <v>2075</v>
      </c>
    </row>
    <row r="50" spans="1:3" s="69" customFormat="1" ht="15" customHeight="1">
      <c r="A50" s="65">
        <v>46</v>
      </c>
      <c r="B50" s="78" t="s">
        <v>73</v>
      </c>
      <c r="C50" s="67">
        <v>2075</v>
      </c>
    </row>
    <row r="51" spans="1:3" s="69" customFormat="1" ht="15" customHeight="1">
      <c r="A51" s="65">
        <v>47</v>
      </c>
      <c r="B51" s="78" t="s">
        <v>74</v>
      </c>
      <c r="C51" s="67">
        <v>2075</v>
      </c>
    </row>
    <row r="52" spans="1:3" s="69" customFormat="1" ht="15" customHeight="1">
      <c r="A52" s="65">
        <v>48</v>
      </c>
      <c r="B52" s="78" t="s">
        <v>32</v>
      </c>
      <c r="C52" s="67">
        <v>2075</v>
      </c>
    </row>
    <row r="53" spans="1:3" s="69" customFormat="1" ht="15" customHeight="1">
      <c r="A53" s="65">
        <v>49</v>
      </c>
      <c r="B53" s="78" t="s">
        <v>33</v>
      </c>
      <c r="C53" s="67">
        <v>2075</v>
      </c>
    </row>
    <row r="54" spans="1:3" s="69" customFormat="1" ht="15" customHeight="1">
      <c r="A54" s="65">
        <v>50</v>
      </c>
      <c r="B54" s="76" t="s">
        <v>75</v>
      </c>
      <c r="C54" s="67">
        <v>2075</v>
      </c>
    </row>
    <row r="55" spans="1:3" s="69" customFormat="1" ht="15" customHeight="1">
      <c r="A55" s="65">
        <v>51</v>
      </c>
      <c r="B55" s="78" t="s">
        <v>34</v>
      </c>
      <c r="C55" s="67">
        <v>2075</v>
      </c>
    </row>
    <row r="56" spans="1:3" s="69" customFormat="1" ht="15" customHeight="1">
      <c r="A56" s="65">
        <v>52</v>
      </c>
      <c r="B56" s="78" t="s">
        <v>161</v>
      </c>
      <c r="C56" s="67">
        <v>2075</v>
      </c>
    </row>
    <row r="57" spans="1:3" s="69" customFormat="1" ht="15" customHeight="1">
      <c r="A57" s="65">
        <v>53</v>
      </c>
      <c r="B57" s="76" t="s">
        <v>77</v>
      </c>
      <c r="C57" s="67">
        <v>2075</v>
      </c>
    </row>
    <row r="58" spans="1:3" s="69" customFormat="1" ht="15" customHeight="1">
      <c r="A58" s="65">
        <v>54</v>
      </c>
      <c r="B58" s="76" t="s">
        <v>78</v>
      </c>
      <c r="C58" s="67">
        <v>2075</v>
      </c>
    </row>
    <row r="59" spans="1:3" s="69" customFormat="1" ht="15" customHeight="1">
      <c r="A59" s="65">
        <v>55</v>
      </c>
      <c r="B59" s="78" t="s">
        <v>79</v>
      </c>
      <c r="C59" s="67">
        <v>2075</v>
      </c>
    </row>
    <row r="60" spans="1:3" s="69" customFormat="1" ht="15" customHeight="1">
      <c r="A60" s="65">
        <v>56</v>
      </c>
      <c r="B60" s="78" t="s">
        <v>80</v>
      </c>
      <c r="C60" s="67">
        <v>2075</v>
      </c>
    </row>
    <row r="61" spans="1:3" s="69" customFormat="1" ht="15" customHeight="1">
      <c r="A61" s="65">
        <v>57</v>
      </c>
      <c r="B61" s="78" t="s">
        <v>35</v>
      </c>
      <c r="C61" s="67">
        <v>2075</v>
      </c>
    </row>
    <row r="62" spans="1:3" s="69" customFormat="1" ht="15" customHeight="1">
      <c r="A62" s="65">
        <v>58</v>
      </c>
      <c r="B62" s="78" t="s">
        <v>36</v>
      </c>
      <c r="C62" s="67">
        <v>2075</v>
      </c>
    </row>
    <row r="63" spans="1:3" s="69" customFormat="1" ht="15" customHeight="1">
      <c r="A63" s="65">
        <v>59</v>
      </c>
      <c r="B63" s="75" t="s">
        <v>37</v>
      </c>
      <c r="C63" s="67">
        <v>2075</v>
      </c>
    </row>
    <row r="64" spans="1:3" s="69" customFormat="1" ht="15" customHeight="1">
      <c r="A64" s="65">
        <v>60</v>
      </c>
      <c r="B64" s="76" t="s">
        <v>81</v>
      </c>
      <c r="C64" s="67">
        <v>2075</v>
      </c>
    </row>
    <row r="65" spans="1:3" s="69" customFormat="1" ht="15" customHeight="1">
      <c r="A65" s="65">
        <v>61</v>
      </c>
      <c r="B65" s="76" t="s">
        <v>82</v>
      </c>
      <c r="C65" s="67">
        <v>2075</v>
      </c>
    </row>
    <row r="66" spans="1:3" s="69" customFormat="1" ht="15" customHeight="1">
      <c r="A66" s="65">
        <v>62</v>
      </c>
      <c r="B66" s="76" t="s">
        <v>38</v>
      </c>
      <c r="C66" s="67">
        <v>2075</v>
      </c>
    </row>
    <row r="67" spans="1:3" s="69" customFormat="1" ht="15" customHeight="1">
      <c r="A67" s="65">
        <v>63</v>
      </c>
      <c r="B67" s="76" t="s">
        <v>39</v>
      </c>
      <c r="C67" s="67">
        <v>2075</v>
      </c>
    </row>
    <row r="68" spans="1:3" s="69" customFormat="1" ht="15" customHeight="1">
      <c r="A68" s="65">
        <v>64</v>
      </c>
      <c r="B68" s="75" t="s">
        <v>40</v>
      </c>
      <c r="C68" s="67">
        <v>2075</v>
      </c>
    </row>
    <row r="69" spans="1:3" s="69" customFormat="1" ht="15" customHeight="1">
      <c r="A69" s="65">
        <v>65</v>
      </c>
      <c r="B69" s="75" t="s">
        <v>41</v>
      </c>
      <c r="C69" s="67">
        <v>2075</v>
      </c>
    </row>
    <row r="70" spans="1:3" s="69" customFormat="1" ht="15" customHeight="1">
      <c r="A70" s="65">
        <v>66</v>
      </c>
      <c r="B70" s="75" t="s">
        <v>42</v>
      </c>
      <c r="C70" s="67">
        <v>2075</v>
      </c>
    </row>
    <row r="71" spans="1:3" s="69" customFormat="1" ht="15" customHeight="1">
      <c r="A71" s="65">
        <v>67</v>
      </c>
      <c r="B71" s="76" t="s">
        <v>85</v>
      </c>
      <c r="C71" s="67">
        <v>2075</v>
      </c>
    </row>
    <row r="72" spans="1:3" s="69" customFormat="1" ht="15" customHeight="1">
      <c r="A72" s="65">
        <v>68</v>
      </c>
      <c r="B72" s="76" t="s">
        <v>86</v>
      </c>
      <c r="C72" s="67">
        <v>2075</v>
      </c>
    </row>
    <row r="73" spans="1:3" s="69" customFormat="1" ht="15" customHeight="1">
      <c r="A73" s="65">
        <v>69</v>
      </c>
      <c r="B73" s="76" t="s">
        <v>43</v>
      </c>
      <c r="C73" s="67">
        <v>2075</v>
      </c>
    </row>
    <row r="74" spans="1:3" s="69" customFormat="1" ht="15" customHeight="1">
      <c r="A74" s="65">
        <v>70</v>
      </c>
      <c r="B74" s="76" t="s">
        <v>87</v>
      </c>
      <c r="C74" s="67">
        <v>2075</v>
      </c>
    </row>
    <row r="75" spans="1:3" s="69" customFormat="1" ht="15" customHeight="1">
      <c r="A75" s="99" t="s">
        <v>10</v>
      </c>
      <c r="B75" s="100"/>
      <c r="C75" s="66">
        <f>SUM(C5:C74)</f>
        <v>145250</v>
      </c>
    </row>
  </sheetData>
  <mergeCells count="3">
    <mergeCell ref="A1:B1"/>
    <mergeCell ref="A2:C2"/>
    <mergeCell ref="A75:B75"/>
  </mergeCells>
  <phoneticPr fontId="18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C49FA-D721-4C0B-A1ED-087621E71E78}">
  <dimension ref="A1:C49"/>
  <sheetViews>
    <sheetView tabSelected="1" workbookViewId="0">
      <selection activeCell="G27" sqref="G27"/>
    </sheetView>
  </sheetViews>
  <sheetFormatPr defaultColWidth="10.625" defaultRowHeight="13.5"/>
  <cols>
    <col min="1" max="1" width="5.875" style="9" customWidth="1"/>
    <col min="2" max="2" width="52.625" style="9" customWidth="1"/>
    <col min="3" max="3" width="28.25" style="9" customWidth="1"/>
    <col min="4" max="16384" width="10.625" style="9"/>
  </cols>
  <sheetData>
    <row r="1" spans="1:3" s="62" customFormat="1" ht="30" customHeight="1">
      <c r="A1" s="92" t="s">
        <v>170</v>
      </c>
      <c r="B1" s="92"/>
    </row>
    <row r="2" spans="1:3" s="6" customFormat="1" ht="60" customHeight="1">
      <c r="A2" s="81" t="s">
        <v>164</v>
      </c>
      <c r="B2" s="81"/>
      <c r="C2" s="81"/>
    </row>
    <row r="3" spans="1:3" s="7" customFormat="1" ht="15" customHeight="1">
      <c r="A3" s="8"/>
      <c r="B3" s="17"/>
      <c r="C3" s="17"/>
    </row>
    <row r="4" spans="1:3" s="18" customFormat="1" ht="30" customHeight="1">
      <c r="A4" s="63" t="s">
        <v>11</v>
      </c>
      <c r="B4" s="64" t="s">
        <v>8</v>
      </c>
      <c r="C4" s="64" t="s">
        <v>169</v>
      </c>
    </row>
    <row r="5" spans="1:3" s="24" customFormat="1" ht="15" customHeight="1">
      <c r="A5" s="23">
        <v>1</v>
      </c>
      <c r="B5" s="32" t="s">
        <v>92</v>
      </c>
      <c r="C5" s="70">
        <v>2200</v>
      </c>
    </row>
    <row r="6" spans="1:3" s="24" customFormat="1" ht="15" customHeight="1">
      <c r="A6" s="23">
        <v>2</v>
      </c>
      <c r="B6" s="32" t="s">
        <v>165</v>
      </c>
      <c r="C6" s="70">
        <v>2200</v>
      </c>
    </row>
    <row r="7" spans="1:3" s="24" customFormat="1" ht="15" customHeight="1">
      <c r="A7" s="23">
        <v>3</v>
      </c>
      <c r="B7" s="32" t="s">
        <v>93</v>
      </c>
      <c r="C7" s="70">
        <v>2200</v>
      </c>
    </row>
    <row r="8" spans="1:3" s="24" customFormat="1" ht="15" customHeight="1">
      <c r="A8" s="23">
        <v>4</v>
      </c>
      <c r="B8" s="32" t="s">
        <v>94</v>
      </c>
      <c r="C8" s="70">
        <v>2200</v>
      </c>
    </row>
    <row r="9" spans="1:3" s="24" customFormat="1" ht="15" customHeight="1">
      <c r="A9" s="23">
        <v>5</v>
      </c>
      <c r="B9" s="32" t="s">
        <v>95</v>
      </c>
      <c r="C9" s="70">
        <v>2200</v>
      </c>
    </row>
    <row r="10" spans="1:3" s="24" customFormat="1" ht="15" customHeight="1">
      <c r="A10" s="23">
        <v>6</v>
      </c>
      <c r="B10" s="32" t="s">
        <v>96</v>
      </c>
      <c r="C10" s="70">
        <v>2200</v>
      </c>
    </row>
    <row r="11" spans="1:3" s="24" customFormat="1" ht="15" customHeight="1">
      <c r="A11" s="71">
        <v>7</v>
      </c>
      <c r="B11" s="72" t="s">
        <v>97</v>
      </c>
      <c r="C11" s="70">
        <v>2200</v>
      </c>
    </row>
    <row r="12" spans="1:3" s="24" customFormat="1" ht="15" customHeight="1">
      <c r="A12" s="23">
        <v>8</v>
      </c>
      <c r="B12" s="32" t="s">
        <v>98</v>
      </c>
      <c r="C12" s="70">
        <v>2200</v>
      </c>
    </row>
    <row r="13" spans="1:3" s="24" customFormat="1" ht="15" customHeight="1">
      <c r="A13" s="23">
        <v>9</v>
      </c>
      <c r="B13" s="32" t="s">
        <v>99</v>
      </c>
      <c r="C13" s="70">
        <v>2200</v>
      </c>
    </row>
    <row r="14" spans="1:3" s="24" customFormat="1" ht="15" customHeight="1">
      <c r="A14" s="23">
        <v>10</v>
      </c>
      <c r="B14" s="32" t="s">
        <v>100</v>
      </c>
      <c r="C14" s="70">
        <v>2200</v>
      </c>
    </row>
    <row r="15" spans="1:3" s="24" customFormat="1" ht="15" customHeight="1">
      <c r="A15" s="71">
        <v>11</v>
      </c>
      <c r="B15" s="72" t="s">
        <v>101</v>
      </c>
      <c r="C15" s="70">
        <v>2200</v>
      </c>
    </row>
    <row r="16" spans="1:3" s="24" customFormat="1" ht="15" customHeight="1">
      <c r="A16" s="71">
        <v>12</v>
      </c>
      <c r="B16" s="72" t="s">
        <v>102</v>
      </c>
      <c r="C16" s="70">
        <v>2200</v>
      </c>
    </row>
    <row r="17" spans="1:3" s="24" customFormat="1" ht="15" customHeight="1">
      <c r="A17" s="23">
        <v>13</v>
      </c>
      <c r="B17" s="32" t="s">
        <v>103</v>
      </c>
      <c r="C17" s="70">
        <v>2200</v>
      </c>
    </row>
    <row r="18" spans="1:3" s="24" customFormat="1" ht="15" customHeight="1">
      <c r="A18" s="23">
        <v>14</v>
      </c>
      <c r="B18" s="32" t="s">
        <v>104</v>
      </c>
      <c r="C18" s="70">
        <v>2200</v>
      </c>
    </row>
    <row r="19" spans="1:3" s="24" customFormat="1" ht="15" customHeight="1">
      <c r="A19" s="23">
        <v>15</v>
      </c>
      <c r="B19" s="32" t="s">
        <v>105</v>
      </c>
      <c r="C19" s="70">
        <v>2200</v>
      </c>
    </row>
    <row r="20" spans="1:3" s="24" customFormat="1" ht="15" customHeight="1">
      <c r="A20" s="23">
        <v>16</v>
      </c>
      <c r="B20" s="32" t="s">
        <v>106</v>
      </c>
      <c r="C20" s="70">
        <v>2200</v>
      </c>
    </row>
    <row r="21" spans="1:3" s="24" customFormat="1" ht="15" customHeight="1">
      <c r="A21" s="23">
        <v>17</v>
      </c>
      <c r="B21" s="32" t="s">
        <v>166</v>
      </c>
      <c r="C21" s="70">
        <v>2200</v>
      </c>
    </row>
    <row r="22" spans="1:3" s="24" customFormat="1" ht="15" customHeight="1">
      <c r="A22" s="23">
        <v>18</v>
      </c>
      <c r="B22" s="32" t="s">
        <v>107</v>
      </c>
      <c r="C22" s="70">
        <v>2200</v>
      </c>
    </row>
    <row r="23" spans="1:3" s="24" customFormat="1" ht="15" customHeight="1">
      <c r="A23" s="23">
        <v>19</v>
      </c>
      <c r="B23" s="32" t="s">
        <v>108</v>
      </c>
      <c r="C23" s="70">
        <v>2200</v>
      </c>
    </row>
    <row r="24" spans="1:3" s="24" customFormat="1" ht="15" customHeight="1">
      <c r="A24" s="23">
        <v>20</v>
      </c>
      <c r="B24" s="32" t="s">
        <v>109</v>
      </c>
      <c r="C24" s="70">
        <v>2200</v>
      </c>
    </row>
    <row r="25" spans="1:3" s="24" customFormat="1" ht="15" customHeight="1">
      <c r="A25" s="23">
        <v>21</v>
      </c>
      <c r="B25" s="32" t="s">
        <v>110</v>
      </c>
      <c r="C25" s="70">
        <v>2200</v>
      </c>
    </row>
    <row r="26" spans="1:3" s="24" customFormat="1" ht="15" customHeight="1">
      <c r="A26" s="23">
        <v>22</v>
      </c>
      <c r="B26" s="32" t="s">
        <v>111</v>
      </c>
      <c r="C26" s="70">
        <v>2200</v>
      </c>
    </row>
    <row r="27" spans="1:3" s="24" customFormat="1" ht="15" customHeight="1">
      <c r="A27" s="23">
        <v>23</v>
      </c>
      <c r="B27" s="32" t="s">
        <v>112</v>
      </c>
      <c r="C27" s="70">
        <v>2200</v>
      </c>
    </row>
    <row r="28" spans="1:3" s="24" customFormat="1" ht="15" customHeight="1">
      <c r="A28" s="23">
        <v>24</v>
      </c>
      <c r="B28" s="32" t="s">
        <v>113</v>
      </c>
      <c r="C28" s="70">
        <v>2200</v>
      </c>
    </row>
    <row r="29" spans="1:3" s="24" customFormat="1" ht="15" customHeight="1">
      <c r="A29" s="23">
        <v>25</v>
      </c>
      <c r="B29" s="32" t="s">
        <v>114</v>
      </c>
      <c r="C29" s="70">
        <v>2200</v>
      </c>
    </row>
    <row r="30" spans="1:3" s="24" customFormat="1" ht="15" customHeight="1">
      <c r="A30" s="23">
        <v>26</v>
      </c>
      <c r="B30" s="73" t="s">
        <v>115</v>
      </c>
      <c r="C30" s="70">
        <v>2200</v>
      </c>
    </row>
    <row r="31" spans="1:3" s="24" customFormat="1" ht="15" customHeight="1">
      <c r="A31" s="23">
        <v>27</v>
      </c>
      <c r="B31" s="32" t="s">
        <v>116</v>
      </c>
      <c r="C31" s="70">
        <v>2200</v>
      </c>
    </row>
    <row r="32" spans="1:3" s="24" customFormat="1" ht="15" customHeight="1">
      <c r="A32" s="23">
        <v>28</v>
      </c>
      <c r="B32" s="32" t="s">
        <v>117</v>
      </c>
      <c r="C32" s="70">
        <v>2200</v>
      </c>
    </row>
    <row r="33" spans="1:3" s="24" customFormat="1" ht="15" customHeight="1">
      <c r="A33" s="23">
        <v>29</v>
      </c>
      <c r="B33" s="32" t="s">
        <v>118</v>
      </c>
      <c r="C33" s="70">
        <v>2200</v>
      </c>
    </row>
    <row r="34" spans="1:3" s="26" customFormat="1" ht="15" customHeight="1">
      <c r="A34" s="23">
        <v>30</v>
      </c>
      <c r="B34" s="32" t="s">
        <v>119</v>
      </c>
      <c r="C34" s="70">
        <v>2200</v>
      </c>
    </row>
    <row r="35" spans="1:3" s="26" customFormat="1" ht="15" customHeight="1">
      <c r="A35" s="23">
        <v>31</v>
      </c>
      <c r="B35" s="32" t="s">
        <v>120</v>
      </c>
      <c r="C35" s="70">
        <v>2200</v>
      </c>
    </row>
    <row r="36" spans="1:3" s="26" customFormat="1" ht="15" customHeight="1">
      <c r="A36" s="23">
        <v>32</v>
      </c>
      <c r="B36" s="32" t="s">
        <v>121</v>
      </c>
      <c r="C36" s="70">
        <v>2200</v>
      </c>
    </row>
    <row r="37" spans="1:3" s="26" customFormat="1" ht="15" customHeight="1">
      <c r="A37" s="23">
        <v>33</v>
      </c>
      <c r="B37" s="32" t="s">
        <v>122</v>
      </c>
      <c r="C37" s="70">
        <v>2200</v>
      </c>
    </row>
    <row r="38" spans="1:3" s="26" customFormat="1" ht="15" customHeight="1">
      <c r="A38" s="23">
        <v>34</v>
      </c>
      <c r="B38" s="32" t="s">
        <v>123</v>
      </c>
      <c r="C38" s="70">
        <v>2200</v>
      </c>
    </row>
    <row r="39" spans="1:3" s="26" customFormat="1" ht="15" customHeight="1">
      <c r="A39" s="23">
        <v>35</v>
      </c>
      <c r="B39" s="32" t="s">
        <v>124</v>
      </c>
      <c r="C39" s="70">
        <v>2200</v>
      </c>
    </row>
    <row r="40" spans="1:3" s="26" customFormat="1" ht="15" customHeight="1">
      <c r="A40" s="23">
        <v>36</v>
      </c>
      <c r="B40" s="32" t="s">
        <v>125</v>
      </c>
      <c r="C40" s="70">
        <v>2200</v>
      </c>
    </row>
    <row r="41" spans="1:3" s="26" customFormat="1" ht="15" customHeight="1">
      <c r="A41" s="23">
        <v>37</v>
      </c>
      <c r="B41" s="32" t="s">
        <v>126</v>
      </c>
      <c r="C41" s="70">
        <v>2200</v>
      </c>
    </row>
    <row r="42" spans="1:3" s="26" customFormat="1" ht="15" customHeight="1">
      <c r="A42" s="23">
        <v>38</v>
      </c>
      <c r="B42" s="32" t="s">
        <v>127</v>
      </c>
      <c r="C42" s="70">
        <v>2200</v>
      </c>
    </row>
    <row r="43" spans="1:3" s="26" customFormat="1" ht="15" customHeight="1">
      <c r="A43" s="23">
        <v>39</v>
      </c>
      <c r="B43" s="32" t="s">
        <v>128</v>
      </c>
      <c r="C43" s="70">
        <v>2200</v>
      </c>
    </row>
    <row r="44" spans="1:3" s="26" customFormat="1" ht="15" customHeight="1">
      <c r="A44" s="23">
        <v>40</v>
      </c>
      <c r="B44" s="32" t="s">
        <v>129</v>
      </c>
      <c r="C44" s="70">
        <v>2200</v>
      </c>
    </row>
    <row r="45" spans="1:3" s="26" customFormat="1" ht="15" customHeight="1">
      <c r="A45" s="23">
        <v>41</v>
      </c>
      <c r="B45" s="32" t="s">
        <v>130</v>
      </c>
      <c r="C45" s="70">
        <v>2200</v>
      </c>
    </row>
    <row r="46" spans="1:3" s="26" customFormat="1" ht="15" customHeight="1">
      <c r="A46" s="23">
        <v>42</v>
      </c>
      <c r="B46" s="32" t="s">
        <v>131</v>
      </c>
      <c r="C46" s="70">
        <v>2200</v>
      </c>
    </row>
    <row r="47" spans="1:3" s="26" customFormat="1" ht="15" customHeight="1">
      <c r="A47" s="23">
        <v>43</v>
      </c>
      <c r="B47" s="32" t="s">
        <v>132</v>
      </c>
      <c r="C47" s="70">
        <v>2200</v>
      </c>
    </row>
    <row r="48" spans="1:3" s="26" customFormat="1" ht="15" customHeight="1">
      <c r="A48" s="23">
        <v>44</v>
      </c>
      <c r="B48" s="32" t="s">
        <v>133</v>
      </c>
      <c r="C48" s="70">
        <v>2200</v>
      </c>
    </row>
    <row r="49" spans="1:3" s="26" customFormat="1" ht="15" customHeight="1">
      <c r="A49" s="101" t="s">
        <v>167</v>
      </c>
      <c r="B49" s="101"/>
      <c r="C49" s="74">
        <f>SUM(C5:C48)</f>
        <v>96800</v>
      </c>
    </row>
  </sheetData>
  <mergeCells count="3">
    <mergeCell ref="A1:B1"/>
    <mergeCell ref="A2:C2"/>
    <mergeCell ref="A49:B49"/>
  </mergeCells>
  <phoneticPr fontId="18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合计</vt:lpstr>
      <vt:lpstr>亿达</vt:lpstr>
      <vt:lpstr>九洲</vt:lpstr>
      <vt:lpstr>亿达上半年</vt:lpstr>
      <vt:lpstr>九洲上半年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sbk</dc:creator>
  <cp:lastModifiedBy>Administrator</cp:lastModifiedBy>
  <cp:lastPrinted>2023-07-10T07:59:10Z</cp:lastPrinted>
  <dcterms:created xsi:type="dcterms:W3CDTF">2018-04-26T08:53:00Z</dcterms:created>
  <dcterms:modified xsi:type="dcterms:W3CDTF">2023-07-11T06:53:14Z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