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<sst xmlns="http://schemas.openxmlformats.org/spreadsheetml/2006/main" count="359" uniqueCount="214">
  <si>
    <t>长治市2026年第二批农产品上行补助统计表</t>
  </si>
  <si>
    <t>填报单位：长治市商务局</t>
  </si>
  <si>
    <t xml:space="preserve">     日期：2026 年 6 月 5 日</t>
  </si>
  <si>
    <t>序号</t>
  </si>
  <si>
    <t>县（区）及核定单数小计</t>
  </si>
  <si>
    <t>企业名称</t>
  </si>
  <si>
    <t>销售产品名称</t>
  </si>
  <si>
    <t>上行快件产生时间</t>
  </si>
  <si>
    <t>销售平台</t>
  </si>
  <si>
    <t>线上店铺名称</t>
  </si>
  <si>
    <t>核定快件单数（件）</t>
  </si>
  <si>
    <t>总核定快件单数（件）</t>
  </si>
  <si>
    <t>拟发放补助金额（元）</t>
  </si>
  <si>
    <t>沁县
（79225）</t>
  </si>
  <si>
    <t>山西根据地米业股份有限公司</t>
  </si>
  <si>
    <t>黄小米、黄米面</t>
  </si>
  <si>
    <t>2026.3.1-4.30</t>
  </si>
  <si>
    <t>淘宝</t>
  </si>
  <si>
    <t>山西小米农</t>
  </si>
  <si>
    <t>沁县郭家商贸有限公司</t>
  </si>
  <si>
    <t>沁州黄小米、谷穗</t>
  </si>
  <si>
    <t>天猫</t>
  </si>
  <si>
    <t>沁金品旗舰店</t>
  </si>
  <si>
    <t>拼多多</t>
  </si>
  <si>
    <t>米食家</t>
  </si>
  <si>
    <t>淘工厂</t>
  </si>
  <si>
    <t>淘宝买菜</t>
  </si>
  <si>
    <t>京东</t>
  </si>
  <si>
    <t>沁县晋味美食品有限责任公司</t>
  </si>
  <si>
    <t>谷类、红枣、核桃、小杂粮、杏干</t>
  </si>
  <si>
    <t>晋味美食品专营店</t>
  </si>
  <si>
    <t>晋味美食品店</t>
  </si>
  <si>
    <t>山西沁州黄小米（集团）有限公司</t>
  </si>
  <si>
    <t>沁州黄小米</t>
  </si>
  <si>
    <t>抖音</t>
  </si>
  <si>
    <t>沁州黄旗舰店</t>
  </si>
  <si>
    <t>沁州食品旗舰店</t>
  </si>
  <si>
    <t>沁州旗舰店</t>
  </si>
  <si>
    <t>沁州黄小米官方旗舰店</t>
  </si>
  <si>
    <t>快手</t>
  </si>
  <si>
    <t>沁州黄小米专卖店</t>
  </si>
  <si>
    <t>微信</t>
  </si>
  <si>
    <t>沁州黄集团企业店</t>
  </si>
  <si>
    <t>沁县圣笠商贸有限公司</t>
  </si>
  <si>
    <t>沁金品圣笠专卖店</t>
  </si>
  <si>
    <t>米有多</t>
  </si>
  <si>
    <t>山西沁县特产店</t>
  </si>
  <si>
    <t>沁县吴阁老土特产有限公司</t>
  </si>
  <si>
    <t>吴阁老旗舰店</t>
  </si>
  <si>
    <t>吴阁老官方旗舰店</t>
  </si>
  <si>
    <t>吴阁老食品旗舰店</t>
  </si>
  <si>
    <t>抖音吴阁老旗舰店</t>
  </si>
  <si>
    <t>山西聚生元农业科技股份有限公司</t>
  </si>
  <si>
    <t>乡情谷缘粮油米面旗舰店</t>
  </si>
  <si>
    <t>山西省沁县沁谷粥土特产有限公司</t>
  </si>
  <si>
    <t>2026.1.1-4.30</t>
  </si>
  <si>
    <t>山西沁元亨农业科技股份有限公司</t>
  </si>
  <si>
    <t>沁州黄小米、杂粮</t>
  </si>
  <si>
    <t>晋元亨旗舰店</t>
  </si>
  <si>
    <t>晋元亨官方旗舰店</t>
  </si>
  <si>
    <t>长子县（221124）</t>
  </si>
  <si>
    <t>山西方顺粮油贸易有限公司</t>
  </si>
  <si>
    <t>核桃芝麻油、亚麻籽油、小米、丝豆腐、玉米糁、黄豆、燕麦米</t>
  </si>
  <si>
    <t>2026.03.01-2026.04.30</t>
  </si>
  <si>
    <t>厨中鲜粮油旗舰店</t>
  </si>
  <si>
    <t>视频号</t>
  </si>
  <si>
    <t>厨中鲜方顺粮油贸易</t>
  </si>
  <si>
    <t>厨中鲜竹节仓</t>
  </si>
  <si>
    <t>山西至成科技有限公司</t>
  </si>
  <si>
    <t>核桃芝麻油、亚麻籽油</t>
  </si>
  <si>
    <t>2026.01.01-2026.04.30</t>
  </si>
  <si>
    <t>厨中鲜山西食用油专卖店</t>
  </si>
  <si>
    <t>厨中鲜至成粮油</t>
  </si>
  <si>
    <t>厨中鲜至成专卖店</t>
  </si>
  <si>
    <t>长治至善科技有限公司</t>
  </si>
  <si>
    <t>核桃芝麻油、亚麻籽油、小米、丝豆腐</t>
  </si>
  <si>
    <t>厨中鲜粮油</t>
  </si>
  <si>
    <t>厨中鲜山西仓</t>
  </si>
  <si>
    <t>厨中鲜至善粮油</t>
  </si>
  <si>
    <t>至善粮油工厂</t>
  </si>
  <si>
    <t>长治佳禾鑫种植有限公司</t>
  </si>
  <si>
    <t>土鸡蛋</t>
  </si>
  <si>
    <t>绿色鸡蛋农品铺子</t>
  </si>
  <si>
    <t>佳禾鑫新鲜农货严选</t>
  </si>
  <si>
    <t>长治佳禾鑫特色种植小铺</t>
  </si>
  <si>
    <t>长子县欣然食品销售店</t>
  </si>
  <si>
    <t>欣然食品美味甄选铺</t>
  </si>
  <si>
    <t>长子县润川种养殖家庭农场</t>
  </si>
  <si>
    <t>润川鸡蛋铺子小店</t>
  </si>
  <si>
    <t>润川农品阁</t>
  </si>
  <si>
    <t>长子县蛋蛋百货商行（个体工商户）</t>
  </si>
  <si>
    <t>西葫芦西红柿洋葱，土豆，萝卜白菜</t>
  </si>
  <si>
    <t>抖店</t>
  </si>
  <si>
    <t>豆豆生鲜蔬菜，禾本鲜坊</t>
  </si>
  <si>
    <t>长子华超食品销售部（个体工商户）</t>
  </si>
  <si>
    <t>玉米</t>
  </si>
  <si>
    <t>2026.3.1-2026.4.30</t>
  </si>
  <si>
    <t>农伯伯土地</t>
  </si>
  <si>
    <t>长子县佳森食品销售店（个体工商户）</t>
  </si>
  <si>
    <t>花生</t>
  </si>
  <si>
    <t>好农民产品</t>
  </si>
  <si>
    <t>长子县心然种养殖有限公司</t>
  </si>
  <si>
    <t>西葫芦、土豆、胡萝卜等</t>
  </si>
  <si>
    <t>李小关果蔬旗舰店</t>
  </si>
  <si>
    <t>心然供应链</t>
  </si>
  <si>
    <t>长治市心然农业有限公司</t>
  </si>
  <si>
    <t>2026.3-2026.4</t>
  </si>
  <si>
    <t>李小关心然水果蔬菜专卖店</t>
  </si>
  <si>
    <t>长子云涵农产有限公司</t>
  </si>
  <si>
    <r>
      <rPr>
        <sz val="11"/>
        <color theme="1"/>
        <rFont val="华文仿宋"/>
        <charset val="134"/>
      </rPr>
      <t>2026.</t>
    </r>
    <r>
      <rPr>
        <sz val="11"/>
        <color indexed="8"/>
        <rFont val="华文仿宋"/>
        <charset val="134"/>
      </rPr>
      <t>1-2026.4</t>
    </r>
  </si>
  <si>
    <t>云涵新鲜果蔬铺</t>
  </si>
  <si>
    <t>襄垣县
（12726）</t>
  </si>
  <si>
    <t>山西宇亿商贸有限公司</t>
  </si>
  <si>
    <t>小米</t>
  </si>
  <si>
    <t>2026.1.1—2026.4.30</t>
  </si>
  <si>
    <t>沁谷香沁州黄</t>
  </si>
  <si>
    <t>长治谷悠杂粮开发有限公司</t>
  </si>
  <si>
    <t>谷悠悠杂粮铺</t>
  </si>
  <si>
    <t>襄垣县不怕比农产品销售店</t>
  </si>
  <si>
    <t xml:space="preserve">小米、核桃、红枣、蜂蜜、玉米、黑豆
</t>
  </si>
  <si>
    <t>不怕比农产品良心店</t>
  </si>
  <si>
    <t>上党区（69535）</t>
  </si>
  <si>
    <t>山西振东健康大药房有限公司</t>
  </si>
  <si>
    <t>五色汤、药茶系、豆制品</t>
  </si>
  <si>
    <t>微信小程序</t>
  </si>
  <si>
    <t>振东健康城</t>
  </si>
  <si>
    <t>山西振东五和医养堂股份有限公司</t>
  </si>
  <si>
    <t>五和医养堂滋补旗舰店</t>
  </si>
  <si>
    <t>振东五和医养堂滋补养生旗舰店</t>
  </si>
  <si>
    <t>振东五和医养堂官方旗舰店</t>
  </si>
  <si>
    <t>五和医养堂旗舰店</t>
  </si>
  <si>
    <t>振东五和医养堂山西专卖店</t>
  </si>
  <si>
    <t>五和医养堂专卖店</t>
  </si>
  <si>
    <t>振东五和医药旗舰店</t>
  </si>
  <si>
    <t>微信视频号</t>
  </si>
  <si>
    <t>五和医养堂严选店</t>
  </si>
  <si>
    <t>小红书</t>
  </si>
  <si>
    <t>长治市鑫柯食品有限公司</t>
  </si>
  <si>
    <t>腐竹、豆皮、豆丝等豆制品</t>
  </si>
  <si>
    <t>方方豆制品</t>
  </si>
  <si>
    <t>潞州区
（35437）</t>
  </si>
  <si>
    <t>长治市四眼电子商务有限公司</t>
  </si>
  <si>
    <t>小米、面粉、醋</t>
  </si>
  <si>
    <t>2026.03.01-2026.04.03</t>
  </si>
  <si>
    <t>四眼的田沁州黄小米旗舰店</t>
  </si>
  <si>
    <t>四眼的田沁州黄小米企业店</t>
  </si>
  <si>
    <t>四眼的田</t>
  </si>
  <si>
    <t>微店</t>
  </si>
  <si>
    <t>晋味供应链</t>
  </si>
  <si>
    <t>微信小店</t>
  </si>
  <si>
    <t>四眼的田沁州黄小米</t>
  </si>
  <si>
    <t>长治市潞州区西街街道伟丽水果店（个体工商户）</t>
  </si>
  <si>
    <t>西葫芦、土豆、哈密瓜、白萝卜、胡萝卜、西芹、洋葱</t>
  </si>
  <si>
    <t>伟丽生鲜</t>
  </si>
  <si>
    <t>长治市潞州区紫金街道常志斌黄小米食品店</t>
  </si>
  <si>
    <t>山西特产生态黄小米</t>
  </si>
  <si>
    <t>山西飞鹊农业科技有限公司</t>
  </si>
  <si>
    <t>黄小米、大黄米、黑小米及各种豆类杂粮</t>
  </si>
  <si>
    <t>绿河源生态农场</t>
  </si>
  <si>
    <t>屯留区（60800）</t>
  </si>
  <si>
    <t>山西嘎嘣儿食品有限公司</t>
  </si>
  <si>
    <t>花生、瓜子、腰果及各类坚果</t>
  </si>
  <si>
    <t>2026.01.01-2026.04.03</t>
  </si>
  <si>
    <t>乐玉豆坚果炒货
官方旗舰店</t>
  </si>
  <si>
    <t>嘎嘣儿坚果专营店</t>
  </si>
  <si>
    <t>屯宝坚果工厂店</t>
  </si>
  <si>
    <t>嘎嘣儿坚果炒货专营店</t>
  </si>
  <si>
    <t>嘎嘣儿食品专营店</t>
  </si>
  <si>
    <t>驴小子嘎嘣儿专卖店</t>
  </si>
  <si>
    <t>长治嘎嘣儿</t>
  </si>
  <si>
    <t>山西嘎嘣儿食品</t>
  </si>
  <si>
    <t>乐玉豆嘎嘣儿专卖店</t>
  </si>
  <si>
    <t>驴小子干果旗舰店</t>
  </si>
  <si>
    <t>武乡县（31935）</t>
  </si>
  <si>
    <t>武乡县晋山黄米店</t>
  </si>
  <si>
    <t>小米等杂粮</t>
  </si>
  <si>
    <t>2026.1.1-2026.4.30</t>
  </si>
  <si>
    <t>山西农家小米</t>
  </si>
  <si>
    <t>山西太行沃土农业产品有限公司</t>
  </si>
  <si>
    <t>黄小米等</t>
  </si>
  <si>
    <t>羊肥小米旗舰店</t>
  </si>
  <si>
    <t>羊肥小米粮油旗舰店</t>
  </si>
  <si>
    <t>武乡县一口放心粮店</t>
  </si>
  <si>
    <t>一口放心粮</t>
  </si>
  <si>
    <t>武乡舌尖上的小米网店</t>
  </si>
  <si>
    <t>小米、杂粮</t>
  </si>
  <si>
    <t>舌尖上的米油</t>
  </si>
  <si>
    <t>山西农家黄小米</t>
  </si>
  <si>
    <t>武乡县晋益祥食品加工坊</t>
  </si>
  <si>
    <t>醋泡（黑豆、花生、姜、蒜）、小米</t>
  </si>
  <si>
    <t>山西养生小店</t>
  </si>
  <si>
    <t>沁州黄小米武乡名优大众杂粮店</t>
  </si>
  <si>
    <t>武乡小原土特产店</t>
  </si>
  <si>
    <t>山西养生馆</t>
  </si>
  <si>
    <t>山西养身馆</t>
  </si>
  <si>
    <t>黎城县
（30076）</t>
  </si>
  <si>
    <t xml:space="preserve">山西青霖生态农业发展有限公司
</t>
  </si>
  <si>
    <t>核桃仁、菌类制品、小米</t>
  </si>
  <si>
    <t>2026.1.01-2026.4.30</t>
  </si>
  <si>
    <t>青霖食尚晋黎</t>
  </si>
  <si>
    <t>食尚晋黎官方旗舰店</t>
  </si>
  <si>
    <t>食尚晋黎食品店</t>
  </si>
  <si>
    <t>青霖农业</t>
  </si>
  <si>
    <t>小橙子的商铺10</t>
  </si>
  <si>
    <t xml:space="preserve">黎城县好豆好水食品有限公司
</t>
  </si>
  <si>
    <t>豆腐串、豆制品</t>
  </si>
  <si>
    <t>山西黎城豆制品</t>
  </si>
  <si>
    <t>山西太行豆制品</t>
  </si>
  <si>
    <t>好豆好水企业店</t>
  </si>
  <si>
    <t>黎城县东阳关镇晋冀通贸农副产品商行</t>
  </si>
  <si>
    <t>黑枣、花椒、核桃、核桃仁</t>
  </si>
  <si>
    <t>古枣源农品</t>
  </si>
  <si>
    <t>深山黑枣绿色天然店铺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</si>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</sst>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华文仿宋"/>
      <charset val="134"/>
    </font>
    <font>
      <sz val="22"/>
      <color rgb="FF000000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1"/>
      <color rgb="FF000000"/>
      <name val="仿宋_GB2312"/>
      <charset val="134"/>
    </font>
    <font>
      <sz val="10.5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rgb="FF000000"/>
      <name val="华文仿宋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华文仿宋"/>
      <charset val="134"/>
    </font>
    <font>
      <sz val="10.5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华文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25" borderId="9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32" fillId="27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23" borderId="8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23" borderId="10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justify" vertical="center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horizontal="center" vertical="center"/>
    </xf>
    <xf numFmtId="0" fontId="11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21"/>
  <sheetViews>
    <sheetView tabSelected="1" zoomScale="97" zoomScaleNormal="97" topLeftCell="A111" workbookViewId="0">
      <selection activeCell="L125" sqref="L125"/>
    </sheetView>
  </sheetViews>
  <sheetFormatPr defaultColWidth="9" defaultRowHeight="13.5"/>
  <cols>
    <col min="1" max="1" width="3.88333333333333" style="5" customWidth="true"/>
    <col min="2" max="2" width="13.2166666666667" style="1" customWidth="true"/>
    <col min="3" max="3" width="11.8833333333333" style="5" customWidth="true"/>
    <col min="4" max="7" width="9" style="5"/>
    <col min="8" max="8" width="11.1083333333333" style="5" customWidth="true"/>
    <col min="9" max="9" width="14.1083333333333" style="5" customWidth="true"/>
    <col min="10" max="16384" width="9" style="5"/>
  </cols>
  <sheetData>
    <row r="1" ht="36" customHeight="true" spans="1:10">
      <c r="A1" s="6" t="s">
        <v>0</v>
      </c>
      <c r="B1" s="6"/>
      <c r="C1" s="1"/>
      <c r="D1" s="1"/>
      <c r="E1" s="1"/>
      <c r="F1" s="1"/>
      <c r="G1" s="1"/>
      <c r="H1" s="1"/>
      <c r="I1" s="1"/>
      <c r="J1" s="1"/>
    </row>
    <row r="2" ht="18.75" spans="1:10">
      <c r="A2" s="7" t="s">
        <v>1</v>
      </c>
      <c r="B2" s="7"/>
      <c r="C2" s="7"/>
      <c r="D2" s="7"/>
      <c r="E2" s="20"/>
      <c r="F2" s="20"/>
      <c r="G2" s="21" t="s">
        <v>2</v>
      </c>
      <c r="H2" s="21"/>
      <c r="I2" s="21"/>
      <c r="J2" s="21"/>
    </row>
    <row r="3" ht="47.25" spans="1:10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ht="54" customHeight="true" spans="1:10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>
        <v>2069</v>
      </c>
      <c r="I4" s="22">
        <v>2069</v>
      </c>
      <c r="J4" s="9">
        <v>2069</v>
      </c>
    </row>
    <row r="5" ht="31.05" customHeight="true" spans="1:10">
      <c r="A5" s="9">
        <v>2</v>
      </c>
      <c r="B5" s="9"/>
      <c r="C5" s="9" t="s">
        <v>19</v>
      </c>
      <c r="D5" s="9" t="s">
        <v>20</v>
      </c>
      <c r="E5" s="9" t="s">
        <v>16</v>
      </c>
      <c r="F5" s="9" t="s">
        <v>21</v>
      </c>
      <c r="G5" s="9" t="s">
        <v>22</v>
      </c>
      <c r="H5" s="22">
        <v>2270</v>
      </c>
      <c r="I5" s="22">
        <f>H5+H6+H7+H8+H9+H10</f>
        <v>4434</v>
      </c>
      <c r="J5" s="22">
        <v>2270</v>
      </c>
    </row>
    <row r="6" ht="31.05" customHeight="true" spans="1:10">
      <c r="A6" s="9"/>
      <c r="B6" s="9"/>
      <c r="C6" s="9"/>
      <c r="D6" s="9"/>
      <c r="E6" s="9"/>
      <c r="F6" s="9" t="s">
        <v>23</v>
      </c>
      <c r="G6" s="9" t="s">
        <v>22</v>
      </c>
      <c r="H6" s="22">
        <v>153</v>
      </c>
      <c r="I6" s="22"/>
      <c r="J6" s="22">
        <v>153</v>
      </c>
    </row>
    <row r="7" ht="31.05" customHeight="true" spans="1:10">
      <c r="A7" s="9"/>
      <c r="B7" s="9"/>
      <c r="C7" s="9"/>
      <c r="D7" s="9"/>
      <c r="E7" s="9"/>
      <c r="F7" s="9" t="s">
        <v>23</v>
      </c>
      <c r="G7" s="9" t="s">
        <v>24</v>
      </c>
      <c r="H7" s="22">
        <v>15</v>
      </c>
      <c r="I7" s="22"/>
      <c r="J7" s="22">
        <v>15</v>
      </c>
    </row>
    <row r="8" ht="43.95" customHeight="true" spans="1:10">
      <c r="A8" s="9"/>
      <c r="B8" s="9"/>
      <c r="C8" s="9"/>
      <c r="D8" s="9"/>
      <c r="E8" s="9"/>
      <c r="F8" s="9" t="s">
        <v>25</v>
      </c>
      <c r="G8" s="9" t="s">
        <v>19</v>
      </c>
      <c r="H8" s="22">
        <v>577</v>
      </c>
      <c r="I8" s="22"/>
      <c r="J8" s="22">
        <v>577</v>
      </c>
    </row>
    <row r="9" ht="43.95" customHeight="true" spans="1:10">
      <c r="A9" s="9"/>
      <c r="B9" s="9"/>
      <c r="C9" s="9"/>
      <c r="D9" s="9"/>
      <c r="E9" s="9"/>
      <c r="F9" s="9" t="s">
        <v>26</v>
      </c>
      <c r="G9" s="9" t="s">
        <v>19</v>
      </c>
      <c r="H9" s="22">
        <v>1412</v>
      </c>
      <c r="I9" s="22"/>
      <c r="J9" s="22">
        <v>1412</v>
      </c>
    </row>
    <row r="10" ht="31.05" customHeight="true" spans="1:10">
      <c r="A10" s="9"/>
      <c r="B10" s="9"/>
      <c r="C10" s="9"/>
      <c r="D10" s="9"/>
      <c r="E10" s="9"/>
      <c r="F10" s="9" t="s">
        <v>27</v>
      </c>
      <c r="G10" s="9" t="s">
        <v>22</v>
      </c>
      <c r="H10" s="22">
        <v>7</v>
      </c>
      <c r="I10" s="22"/>
      <c r="J10" s="22">
        <v>7</v>
      </c>
    </row>
    <row r="11" ht="31.05" customHeight="true" spans="1:10">
      <c r="A11" s="9">
        <v>3</v>
      </c>
      <c r="B11" s="9"/>
      <c r="C11" s="10" t="s">
        <v>28</v>
      </c>
      <c r="D11" s="10" t="s">
        <v>29</v>
      </c>
      <c r="E11" s="9" t="s">
        <v>16</v>
      </c>
      <c r="F11" s="9" t="s">
        <v>21</v>
      </c>
      <c r="G11" s="9" t="s">
        <v>30</v>
      </c>
      <c r="H11" s="9">
        <v>1238</v>
      </c>
      <c r="I11" s="22">
        <f>H11+H12</f>
        <v>2040</v>
      </c>
      <c r="J11" s="9">
        <v>1238</v>
      </c>
    </row>
    <row r="12" ht="31.05" customHeight="true" spans="1:10">
      <c r="A12" s="9"/>
      <c r="B12" s="9"/>
      <c r="C12" s="10"/>
      <c r="D12" s="10"/>
      <c r="E12" s="9"/>
      <c r="F12" s="9" t="s">
        <v>27</v>
      </c>
      <c r="G12" s="9" t="s">
        <v>31</v>
      </c>
      <c r="H12" s="9">
        <v>802</v>
      </c>
      <c r="I12" s="22"/>
      <c r="J12" s="9">
        <v>802</v>
      </c>
    </row>
    <row r="13" ht="31.05" customHeight="true" spans="1:10">
      <c r="A13" s="9">
        <v>4</v>
      </c>
      <c r="B13" s="9"/>
      <c r="C13" s="9" t="s">
        <v>32</v>
      </c>
      <c r="D13" s="9" t="s">
        <v>33</v>
      </c>
      <c r="E13" s="9" t="s">
        <v>16</v>
      </c>
      <c r="F13" s="9" t="s">
        <v>34</v>
      </c>
      <c r="G13" s="9" t="s">
        <v>35</v>
      </c>
      <c r="H13" s="23">
        <v>17464</v>
      </c>
      <c r="I13" s="22">
        <f>H13+H14+H15+H16+H17+H18+H19</f>
        <v>46183</v>
      </c>
      <c r="J13" s="23">
        <v>17464</v>
      </c>
    </row>
    <row r="14" ht="31.05" customHeight="true" spans="1:10">
      <c r="A14" s="9"/>
      <c r="B14" s="9"/>
      <c r="C14" s="9"/>
      <c r="D14" s="9"/>
      <c r="E14" s="9"/>
      <c r="F14" s="9" t="s">
        <v>23</v>
      </c>
      <c r="G14" s="9" t="s">
        <v>36</v>
      </c>
      <c r="H14" s="23">
        <v>8218</v>
      </c>
      <c r="I14" s="22"/>
      <c r="J14" s="23">
        <v>8218</v>
      </c>
    </row>
    <row r="15" ht="31.05" customHeight="true" spans="1:10">
      <c r="A15" s="9"/>
      <c r="B15" s="9"/>
      <c r="C15" s="9"/>
      <c r="D15" s="9"/>
      <c r="E15" s="9"/>
      <c r="F15" s="9" t="s">
        <v>21</v>
      </c>
      <c r="G15" s="10" t="s">
        <v>37</v>
      </c>
      <c r="H15" s="23">
        <v>11754</v>
      </c>
      <c r="I15" s="22"/>
      <c r="J15" s="23">
        <v>11754</v>
      </c>
    </row>
    <row r="16" ht="43.95" customHeight="true" spans="1:10">
      <c r="A16" s="9"/>
      <c r="B16" s="9"/>
      <c r="C16" s="9"/>
      <c r="D16" s="9"/>
      <c r="E16" s="9"/>
      <c r="F16" s="9" t="s">
        <v>27</v>
      </c>
      <c r="G16" s="9" t="s">
        <v>38</v>
      </c>
      <c r="H16" s="23">
        <v>1148</v>
      </c>
      <c r="I16" s="22"/>
      <c r="J16" s="23">
        <v>1148</v>
      </c>
    </row>
    <row r="17" ht="31.05" customHeight="true" spans="1:10">
      <c r="A17" s="9"/>
      <c r="B17" s="9"/>
      <c r="C17" s="9"/>
      <c r="D17" s="9"/>
      <c r="E17" s="9"/>
      <c r="F17" s="9" t="s">
        <v>39</v>
      </c>
      <c r="G17" s="9" t="s">
        <v>40</v>
      </c>
      <c r="H17" s="23">
        <v>3763</v>
      </c>
      <c r="I17" s="22"/>
      <c r="J17" s="23">
        <v>3763</v>
      </c>
    </row>
    <row r="18" ht="55.05" customHeight="true" spans="1:10">
      <c r="A18" s="9"/>
      <c r="B18" s="9"/>
      <c r="C18" s="9"/>
      <c r="D18" s="9"/>
      <c r="E18" s="9"/>
      <c r="F18" s="9">
        <v>1688</v>
      </c>
      <c r="G18" s="9" t="s">
        <v>32</v>
      </c>
      <c r="H18" s="23">
        <v>203</v>
      </c>
      <c r="I18" s="22"/>
      <c r="J18" s="23">
        <v>203</v>
      </c>
    </row>
    <row r="19" ht="39" customHeight="true" spans="1:10">
      <c r="A19" s="9"/>
      <c r="B19" s="9"/>
      <c r="C19" s="9"/>
      <c r="D19" s="9"/>
      <c r="E19" s="9"/>
      <c r="F19" s="9" t="s">
        <v>41</v>
      </c>
      <c r="G19" s="9" t="s">
        <v>42</v>
      </c>
      <c r="H19" s="23">
        <v>3633</v>
      </c>
      <c r="I19" s="22"/>
      <c r="J19" s="23">
        <v>3633</v>
      </c>
    </row>
    <row r="20" ht="31.05" customHeight="true" spans="1:10">
      <c r="A20" s="9">
        <v>5</v>
      </c>
      <c r="B20" s="9"/>
      <c r="C20" s="9" t="s">
        <v>43</v>
      </c>
      <c r="D20" s="9" t="s">
        <v>33</v>
      </c>
      <c r="E20" s="9" t="s">
        <v>16</v>
      </c>
      <c r="F20" s="9" t="s">
        <v>21</v>
      </c>
      <c r="G20" s="9" t="s">
        <v>44</v>
      </c>
      <c r="H20" s="22">
        <v>58</v>
      </c>
      <c r="I20" s="22">
        <f>H20+H21+H22</f>
        <v>5483</v>
      </c>
      <c r="J20" s="22">
        <v>58</v>
      </c>
    </row>
    <row r="21" ht="31.05" customHeight="true" spans="1:10">
      <c r="A21" s="9"/>
      <c r="B21" s="9"/>
      <c r="C21" s="9"/>
      <c r="D21" s="9"/>
      <c r="E21" s="9"/>
      <c r="F21" s="9" t="s">
        <v>23</v>
      </c>
      <c r="G21" s="9" t="s">
        <v>45</v>
      </c>
      <c r="H21" s="22">
        <v>4129</v>
      </c>
      <c r="I21" s="22"/>
      <c r="J21" s="22">
        <v>4129</v>
      </c>
    </row>
    <row r="22" ht="31.05" customHeight="true" spans="1:10">
      <c r="A22" s="9"/>
      <c r="B22" s="9"/>
      <c r="C22" s="9"/>
      <c r="D22" s="9"/>
      <c r="E22" s="9"/>
      <c r="F22" s="9" t="s">
        <v>23</v>
      </c>
      <c r="G22" s="9" t="s">
        <v>46</v>
      </c>
      <c r="H22" s="22">
        <v>1296</v>
      </c>
      <c r="I22" s="22"/>
      <c r="J22" s="22">
        <v>1296</v>
      </c>
    </row>
    <row r="23" ht="31.05" customHeight="true" spans="1:10">
      <c r="A23" s="9">
        <v>6</v>
      </c>
      <c r="B23" s="9"/>
      <c r="C23" s="9" t="s">
        <v>47</v>
      </c>
      <c r="D23" s="9" t="s">
        <v>33</v>
      </c>
      <c r="E23" s="9" t="s">
        <v>16</v>
      </c>
      <c r="F23" s="9" t="s">
        <v>21</v>
      </c>
      <c r="G23" s="9" t="s">
        <v>48</v>
      </c>
      <c r="H23" s="24">
        <v>6954</v>
      </c>
      <c r="I23" s="22">
        <f>H23+H24+H25+H26</f>
        <v>9029</v>
      </c>
      <c r="J23" s="24">
        <v>6954</v>
      </c>
    </row>
    <row r="24" ht="31.05" customHeight="true" spans="1:10">
      <c r="A24" s="9"/>
      <c r="B24" s="9"/>
      <c r="C24" s="9"/>
      <c r="D24" s="9"/>
      <c r="E24" s="9"/>
      <c r="F24" s="9" t="s">
        <v>27</v>
      </c>
      <c r="G24" s="9" t="s">
        <v>49</v>
      </c>
      <c r="H24" s="24">
        <v>177</v>
      </c>
      <c r="I24" s="22"/>
      <c r="J24" s="24">
        <v>177</v>
      </c>
    </row>
    <row r="25" ht="31.05" customHeight="true" spans="1:10">
      <c r="A25" s="9"/>
      <c r="B25" s="9"/>
      <c r="C25" s="9"/>
      <c r="D25" s="9"/>
      <c r="E25" s="9"/>
      <c r="F25" s="9" t="s">
        <v>23</v>
      </c>
      <c r="G25" s="9" t="s">
        <v>50</v>
      </c>
      <c r="H25" s="24">
        <v>1885</v>
      </c>
      <c r="I25" s="22"/>
      <c r="J25" s="24">
        <v>1885</v>
      </c>
    </row>
    <row r="26" ht="31.05" customHeight="true" spans="1:10">
      <c r="A26" s="9"/>
      <c r="B26" s="9"/>
      <c r="C26" s="9"/>
      <c r="D26" s="9"/>
      <c r="E26" s="9"/>
      <c r="F26" s="9" t="s">
        <v>34</v>
      </c>
      <c r="G26" s="9" t="s">
        <v>51</v>
      </c>
      <c r="H26" s="24">
        <v>13</v>
      </c>
      <c r="I26" s="22"/>
      <c r="J26" s="24">
        <v>13</v>
      </c>
    </row>
    <row r="27" s="1" customFormat="true" ht="60" customHeight="true" spans="1:10">
      <c r="A27" s="9">
        <v>7</v>
      </c>
      <c r="B27" s="9"/>
      <c r="C27" s="11" t="s">
        <v>52</v>
      </c>
      <c r="D27" s="9" t="s">
        <v>33</v>
      </c>
      <c r="E27" s="9" t="s">
        <v>16</v>
      </c>
      <c r="F27" s="9" t="s">
        <v>23</v>
      </c>
      <c r="G27" s="9" t="s">
        <v>53</v>
      </c>
      <c r="H27" s="9">
        <v>1549</v>
      </c>
      <c r="I27" s="9">
        <v>1549</v>
      </c>
      <c r="J27" s="9">
        <v>1549</v>
      </c>
    </row>
    <row r="28" s="1" customFormat="true" ht="60" customHeight="true" spans="1:10">
      <c r="A28" s="9">
        <v>8</v>
      </c>
      <c r="B28" s="9"/>
      <c r="C28" s="9" t="s">
        <v>54</v>
      </c>
      <c r="D28" s="9" t="s">
        <v>33</v>
      </c>
      <c r="E28" s="9" t="s">
        <v>55</v>
      </c>
      <c r="F28" s="9" t="s">
        <v>25</v>
      </c>
      <c r="G28" s="9" t="s">
        <v>54</v>
      </c>
      <c r="H28" s="9">
        <v>2183</v>
      </c>
      <c r="I28" s="9">
        <v>2183</v>
      </c>
      <c r="J28" s="9">
        <v>2183</v>
      </c>
    </row>
    <row r="29" s="2" customFormat="true" ht="36" customHeight="true" spans="1:10">
      <c r="A29" s="9">
        <v>9</v>
      </c>
      <c r="B29" s="9"/>
      <c r="C29" s="9" t="s">
        <v>56</v>
      </c>
      <c r="D29" s="9" t="s">
        <v>57</v>
      </c>
      <c r="E29" s="9" t="s">
        <v>55</v>
      </c>
      <c r="F29" s="9" t="s">
        <v>17</v>
      </c>
      <c r="G29" s="10" t="s">
        <v>58</v>
      </c>
      <c r="H29" s="9">
        <v>143</v>
      </c>
      <c r="I29" s="9">
        <f>H29+H30</f>
        <v>6255</v>
      </c>
      <c r="J29" s="9">
        <v>143</v>
      </c>
    </row>
    <row r="30" s="2" customFormat="true" ht="36" customHeight="true" spans="1:10">
      <c r="A30" s="9"/>
      <c r="B30" s="9"/>
      <c r="C30" s="9"/>
      <c r="D30" s="9"/>
      <c r="E30" s="9"/>
      <c r="F30" s="9" t="s">
        <v>27</v>
      </c>
      <c r="G30" s="9" t="s">
        <v>59</v>
      </c>
      <c r="H30" s="9">
        <v>6112</v>
      </c>
      <c r="I30" s="9"/>
      <c r="J30" s="9">
        <v>6112</v>
      </c>
    </row>
    <row r="31" s="3" customFormat="true" ht="35.1" customHeight="true" spans="1:10">
      <c r="A31" s="12">
        <v>10</v>
      </c>
      <c r="B31" s="13" t="s">
        <v>60</v>
      </c>
      <c r="C31" s="14" t="s">
        <v>61</v>
      </c>
      <c r="D31" s="14" t="s">
        <v>62</v>
      </c>
      <c r="E31" s="14" t="s">
        <v>63</v>
      </c>
      <c r="F31" s="14" t="s">
        <v>34</v>
      </c>
      <c r="G31" s="14" t="s">
        <v>64</v>
      </c>
      <c r="H31" s="14">
        <v>19294</v>
      </c>
      <c r="I31" s="14">
        <v>19294</v>
      </c>
      <c r="J31" s="14">
        <v>19294</v>
      </c>
    </row>
    <row r="32" s="3" customFormat="true" ht="35.1" customHeight="true" spans="1:10">
      <c r="A32" s="12"/>
      <c r="B32" s="15"/>
      <c r="C32" s="14"/>
      <c r="D32" s="14"/>
      <c r="E32" s="14"/>
      <c r="F32" s="14" t="s">
        <v>65</v>
      </c>
      <c r="G32" s="14" t="s">
        <v>66</v>
      </c>
      <c r="H32" s="14">
        <v>6167</v>
      </c>
      <c r="I32" s="14">
        <v>6167</v>
      </c>
      <c r="J32" s="14">
        <v>6167</v>
      </c>
    </row>
    <row r="33" s="3" customFormat="true" ht="35.1" customHeight="true" spans="1:10">
      <c r="A33" s="12"/>
      <c r="B33" s="15"/>
      <c r="C33" s="14"/>
      <c r="D33" s="14"/>
      <c r="E33" s="14"/>
      <c r="F33" s="14" t="s">
        <v>65</v>
      </c>
      <c r="G33" s="14" t="s">
        <v>67</v>
      </c>
      <c r="H33" s="14">
        <v>5357</v>
      </c>
      <c r="I33" s="14">
        <v>5357</v>
      </c>
      <c r="J33" s="14">
        <v>5357</v>
      </c>
    </row>
    <row r="34" s="3" customFormat="true" ht="35.1" customHeight="true" spans="1:10">
      <c r="A34" s="9">
        <v>11</v>
      </c>
      <c r="B34" s="15"/>
      <c r="C34" s="14" t="s">
        <v>68</v>
      </c>
      <c r="D34" s="14" t="s">
        <v>69</v>
      </c>
      <c r="E34" s="14" t="s">
        <v>70</v>
      </c>
      <c r="F34" s="14" t="s">
        <v>34</v>
      </c>
      <c r="G34" s="14" t="s">
        <v>71</v>
      </c>
      <c r="H34" s="14">
        <v>8371</v>
      </c>
      <c r="I34" s="14">
        <v>8371</v>
      </c>
      <c r="J34" s="14">
        <v>8371</v>
      </c>
    </row>
    <row r="35" s="3" customFormat="true" ht="35.1" customHeight="true" spans="1:10">
      <c r="A35" s="9"/>
      <c r="B35" s="15"/>
      <c r="C35" s="14"/>
      <c r="D35" s="14"/>
      <c r="E35" s="14"/>
      <c r="F35" s="14" t="s">
        <v>34</v>
      </c>
      <c r="G35" s="14" t="s">
        <v>72</v>
      </c>
      <c r="H35" s="14">
        <v>1437</v>
      </c>
      <c r="I35" s="14">
        <v>1437</v>
      </c>
      <c r="J35" s="14">
        <v>1437</v>
      </c>
    </row>
    <row r="36" s="3" customFormat="true" ht="35.1" customHeight="true" spans="1:10">
      <c r="A36" s="9"/>
      <c r="B36" s="15"/>
      <c r="C36" s="14"/>
      <c r="D36" s="14"/>
      <c r="E36" s="14"/>
      <c r="F36" s="14" t="s">
        <v>39</v>
      </c>
      <c r="G36" s="14" t="s">
        <v>73</v>
      </c>
      <c r="H36" s="14">
        <v>1246</v>
      </c>
      <c r="I36" s="14">
        <v>1246</v>
      </c>
      <c r="J36" s="14">
        <v>1246</v>
      </c>
    </row>
    <row r="37" s="3" customFormat="true" ht="35.1" customHeight="true" spans="1:10">
      <c r="A37" s="12">
        <v>12</v>
      </c>
      <c r="B37" s="15"/>
      <c r="C37" s="14" t="s">
        <v>74</v>
      </c>
      <c r="D37" s="14" t="s">
        <v>75</v>
      </c>
      <c r="E37" s="14" t="s">
        <v>70</v>
      </c>
      <c r="F37" s="14" t="s">
        <v>65</v>
      </c>
      <c r="G37" s="14" t="s">
        <v>76</v>
      </c>
      <c r="H37" s="14">
        <v>1021</v>
      </c>
      <c r="I37" s="14">
        <v>1021</v>
      </c>
      <c r="J37" s="14">
        <v>1021</v>
      </c>
    </row>
    <row r="38" s="3" customFormat="true" ht="35.1" customHeight="true" spans="1:10">
      <c r="A38" s="12"/>
      <c r="B38" s="15"/>
      <c r="C38" s="14"/>
      <c r="D38" s="14"/>
      <c r="E38" s="14"/>
      <c r="F38" s="14" t="s">
        <v>65</v>
      </c>
      <c r="G38" s="14" t="s">
        <v>77</v>
      </c>
      <c r="H38" s="14">
        <v>1553</v>
      </c>
      <c r="I38" s="14">
        <v>1553</v>
      </c>
      <c r="J38" s="14">
        <v>1553</v>
      </c>
    </row>
    <row r="39" s="3" customFormat="true" ht="35.1" customHeight="true" spans="1:10">
      <c r="A39" s="12"/>
      <c r="B39" s="15"/>
      <c r="C39" s="14"/>
      <c r="D39" s="14"/>
      <c r="E39" s="14"/>
      <c r="F39" s="14" t="s">
        <v>65</v>
      </c>
      <c r="G39" s="14" t="s">
        <v>78</v>
      </c>
      <c r="H39" s="14">
        <v>1608</v>
      </c>
      <c r="I39" s="14">
        <v>1608</v>
      </c>
      <c r="J39" s="14">
        <v>1608</v>
      </c>
    </row>
    <row r="40" s="3" customFormat="true" ht="35.1" customHeight="true" spans="1:10">
      <c r="A40" s="12"/>
      <c r="B40" s="15"/>
      <c r="C40" s="14"/>
      <c r="D40" s="14"/>
      <c r="E40" s="14"/>
      <c r="F40" s="14" t="s">
        <v>39</v>
      </c>
      <c r="G40" s="14" t="s">
        <v>79</v>
      </c>
      <c r="H40" s="14">
        <v>3259</v>
      </c>
      <c r="I40" s="14">
        <v>3259</v>
      </c>
      <c r="J40" s="14">
        <v>3259</v>
      </c>
    </row>
    <row r="41" s="3" customFormat="true" ht="32.1" customHeight="true" spans="1:10">
      <c r="A41" s="9">
        <v>13</v>
      </c>
      <c r="B41" s="15"/>
      <c r="C41" s="14" t="s">
        <v>80</v>
      </c>
      <c r="D41" s="14" t="s">
        <v>81</v>
      </c>
      <c r="E41" s="14" t="s">
        <v>63</v>
      </c>
      <c r="F41" s="14" t="s">
        <v>34</v>
      </c>
      <c r="G41" s="14" t="s">
        <v>82</v>
      </c>
      <c r="H41" s="14">
        <v>49183</v>
      </c>
      <c r="I41" s="14">
        <v>49183</v>
      </c>
      <c r="J41" s="14">
        <v>49183</v>
      </c>
    </row>
    <row r="42" s="3" customFormat="true" ht="41.1" customHeight="true" spans="1:10">
      <c r="A42" s="9"/>
      <c r="B42" s="15"/>
      <c r="C42" s="14"/>
      <c r="D42" s="14"/>
      <c r="E42" s="14"/>
      <c r="F42" s="14" t="s">
        <v>34</v>
      </c>
      <c r="G42" s="14" t="s">
        <v>83</v>
      </c>
      <c r="H42" s="14">
        <v>7307</v>
      </c>
      <c r="I42" s="14">
        <v>7307</v>
      </c>
      <c r="J42" s="27">
        <v>7307</v>
      </c>
    </row>
    <row r="43" s="3" customFormat="true" ht="45.95" customHeight="true" spans="1:10">
      <c r="A43" s="9"/>
      <c r="B43" s="15"/>
      <c r="C43" s="14"/>
      <c r="D43" s="14"/>
      <c r="E43" s="14"/>
      <c r="F43" s="14" t="s">
        <v>34</v>
      </c>
      <c r="G43" s="14" t="s">
        <v>84</v>
      </c>
      <c r="H43" s="14">
        <v>6885</v>
      </c>
      <c r="I43" s="14">
        <v>6885</v>
      </c>
      <c r="J43" s="27">
        <v>6885</v>
      </c>
    </row>
    <row r="44" s="3" customFormat="true" ht="57" customHeight="true" spans="1:10">
      <c r="A44" s="12">
        <v>14</v>
      </c>
      <c r="B44" s="15"/>
      <c r="C44" s="14" t="s">
        <v>85</v>
      </c>
      <c r="D44" s="14" t="s">
        <v>81</v>
      </c>
      <c r="E44" s="14" t="s">
        <v>63</v>
      </c>
      <c r="F44" s="14" t="s">
        <v>34</v>
      </c>
      <c r="G44" s="14" t="s">
        <v>86</v>
      </c>
      <c r="H44" s="14">
        <v>3394</v>
      </c>
      <c r="I44" s="14">
        <v>3394</v>
      </c>
      <c r="J44" s="27">
        <v>3394</v>
      </c>
    </row>
    <row r="45" s="3" customFormat="true" ht="33" customHeight="true" spans="1:10">
      <c r="A45" s="12">
        <v>15</v>
      </c>
      <c r="B45" s="15"/>
      <c r="C45" s="14" t="s">
        <v>87</v>
      </c>
      <c r="D45" s="14" t="s">
        <v>81</v>
      </c>
      <c r="E45" s="14" t="s">
        <v>63</v>
      </c>
      <c r="F45" s="14" t="s">
        <v>27</v>
      </c>
      <c r="G45" s="14" t="s">
        <v>88</v>
      </c>
      <c r="H45" s="14">
        <v>15778</v>
      </c>
      <c r="I45" s="14">
        <v>15778</v>
      </c>
      <c r="J45" s="27">
        <v>15778</v>
      </c>
    </row>
    <row r="46" s="3" customFormat="true" ht="35.1" customHeight="true" spans="1:10">
      <c r="A46" s="12"/>
      <c r="B46" s="15"/>
      <c r="C46" s="14"/>
      <c r="D46" s="14"/>
      <c r="E46" s="14"/>
      <c r="F46" s="14" t="s">
        <v>23</v>
      </c>
      <c r="G46" s="14" t="s">
        <v>89</v>
      </c>
      <c r="H46" s="14">
        <v>1386</v>
      </c>
      <c r="I46" s="14">
        <v>1386</v>
      </c>
      <c r="J46" s="27">
        <v>1386</v>
      </c>
    </row>
    <row r="47" s="3" customFormat="true" ht="55.5" customHeight="true" spans="1:10">
      <c r="A47" s="12">
        <v>16</v>
      </c>
      <c r="B47" s="15"/>
      <c r="C47" s="14" t="s">
        <v>90</v>
      </c>
      <c r="D47" s="14" t="s">
        <v>91</v>
      </c>
      <c r="E47" s="14" t="s">
        <v>70</v>
      </c>
      <c r="F47" s="14" t="s">
        <v>92</v>
      </c>
      <c r="G47" s="14" t="s">
        <v>93</v>
      </c>
      <c r="H47" s="14">
        <v>10131</v>
      </c>
      <c r="I47" s="14">
        <v>10131</v>
      </c>
      <c r="J47" s="27">
        <v>10131</v>
      </c>
    </row>
    <row r="48" s="3" customFormat="true" ht="43.5" customHeight="true" spans="1:10">
      <c r="A48" s="12">
        <v>17</v>
      </c>
      <c r="B48" s="15"/>
      <c r="C48" s="14" t="s">
        <v>94</v>
      </c>
      <c r="D48" s="14" t="s">
        <v>95</v>
      </c>
      <c r="E48" s="14" t="s">
        <v>96</v>
      </c>
      <c r="F48" s="14" t="s">
        <v>34</v>
      </c>
      <c r="G48" s="14" t="s">
        <v>97</v>
      </c>
      <c r="H48" s="14">
        <v>18811</v>
      </c>
      <c r="I48" s="14">
        <v>18811</v>
      </c>
      <c r="J48" s="27">
        <v>18811</v>
      </c>
    </row>
    <row r="49" s="3" customFormat="true" ht="53.25" customHeight="true" spans="1:10">
      <c r="A49" s="12">
        <v>18</v>
      </c>
      <c r="B49" s="15"/>
      <c r="C49" s="14" t="s">
        <v>98</v>
      </c>
      <c r="D49" s="14" t="s">
        <v>99</v>
      </c>
      <c r="E49" s="14" t="s">
        <v>96</v>
      </c>
      <c r="F49" s="14" t="s">
        <v>34</v>
      </c>
      <c r="G49" s="14" t="s">
        <v>100</v>
      </c>
      <c r="H49" s="14">
        <v>1176</v>
      </c>
      <c r="I49" s="14">
        <v>1176</v>
      </c>
      <c r="J49" s="27">
        <v>1176</v>
      </c>
    </row>
    <row r="50" s="3" customFormat="true" ht="35.1" customHeight="true" spans="1:10">
      <c r="A50" s="12">
        <v>19</v>
      </c>
      <c r="B50" s="15"/>
      <c r="C50" s="14" t="s">
        <v>101</v>
      </c>
      <c r="D50" s="14" t="s">
        <v>102</v>
      </c>
      <c r="E50" s="14" t="s">
        <v>96</v>
      </c>
      <c r="F50" s="14" t="s">
        <v>23</v>
      </c>
      <c r="G50" s="14" t="s">
        <v>103</v>
      </c>
      <c r="H50" s="14">
        <v>20905</v>
      </c>
      <c r="I50" s="14">
        <v>20929</v>
      </c>
      <c r="J50" s="14">
        <v>20905</v>
      </c>
    </row>
    <row r="51" s="3" customFormat="true" ht="35.1" customHeight="true" spans="1:10">
      <c r="A51" s="12"/>
      <c r="B51" s="15"/>
      <c r="C51" s="14"/>
      <c r="D51" s="14"/>
      <c r="E51" s="14"/>
      <c r="F51" s="14" t="s">
        <v>17</v>
      </c>
      <c r="G51" s="14" t="s">
        <v>104</v>
      </c>
      <c r="H51" s="14">
        <v>24</v>
      </c>
      <c r="I51" s="14"/>
      <c r="J51" s="14">
        <v>24</v>
      </c>
    </row>
    <row r="52" s="3" customFormat="true" ht="53.25" customHeight="true" spans="1:10">
      <c r="A52" s="12">
        <v>20</v>
      </c>
      <c r="B52" s="15"/>
      <c r="C52" s="14" t="s">
        <v>105</v>
      </c>
      <c r="D52" s="14" t="s">
        <v>102</v>
      </c>
      <c r="E52" s="14" t="s">
        <v>106</v>
      </c>
      <c r="F52" s="14" t="s">
        <v>34</v>
      </c>
      <c r="G52" s="14" t="s">
        <v>107</v>
      </c>
      <c r="H52" s="14">
        <v>29216</v>
      </c>
      <c r="I52" s="14">
        <v>29216</v>
      </c>
      <c r="J52" s="27">
        <v>29216</v>
      </c>
    </row>
    <row r="53" s="3" customFormat="true" ht="45.75" customHeight="true" spans="1:10">
      <c r="A53" s="12">
        <v>21</v>
      </c>
      <c r="B53" s="15"/>
      <c r="C53" s="14" t="s">
        <v>108</v>
      </c>
      <c r="D53" s="14" t="s">
        <v>102</v>
      </c>
      <c r="E53" s="14" t="s">
        <v>109</v>
      </c>
      <c r="F53" s="14" t="s">
        <v>34</v>
      </c>
      <c r="G53" s="14" t="s">
        <v>110</v>
      </c>
      <c r="H53" s="14">
        <v>7615</v>
      </c>
      <c r="I53" s="14">
        <v>7615</v>
      </c>
      <c r="J53" s="27">
        <v>7615</v>
      </c>
    </row>
    <row r="54" ht="43.95" customHeight="true" spans="1:10">
      <c r="A54" s="12">
        <v>22</v>
      </c>
      <c r="B54" s="16" t="s">
        <v>111</v>
      </c>
      <c r="C54" s="17" t="s">
        <v>112</v>
      </c>
      <c r="D54" s="18" t="s">
        <v>113</v>
      </c>
      <c r="E54" s="17" t="s">
        <v>114</v>
      </c>
      <c r="F54" s="18" t="s">
        <v>23</v>
      </c>
      <c r="G54" s="25" t="s">
        <v>115</v>
      </c>
      <c r="H54" s="19">
        <v>5251</v>
      </c>
      <c r="I54" s="19">
        <v>5251</v>
      </c>
      <c r="J54" s="19">
        <v>5251</v>
      </c>
    </row>
    <row r="55" ht="43.05" customHeight="true" spans="1:14">
      <c r="A55" s="12">
        <v>23</v>
      </c>
      <c r="B55" s="19"/>
      <c r="C55" s="17" t="s">
        <v>116</v>
      </c>
      <c r="D55" s="18" t="s">
        <v>113</v>
      </c>
      <c r="E55" s="17" t="s">
        <v>114</v>
      </c>
      <c r="F55" s="18" t="s">
        <v>23</v>
      </c>
      <c r="G55" s="25" t="s">
        <v>117</v>
      </c>
      <c r="H55" s="19">
        <v>6004</v>
      </c>
      <c r="I55" s="19">
        <v>6004</v>
      </c>
      <c r="J55" s="19">
        <v>6004</v>
      </c>
      <c r="N55" s="1"/>
    </row>
    <row r="56" ht="39" customHeight="true" spans="1:10">
      <c r="A56" s="12">
        <v>24</v>
      </c>
      <c r="B56" s="19"/>
      <c r="C56" s="16" t="s">
        <v>118</v>
      </c>
      <c r="D56" s="16" t="s">
        <v>119</v>
      </c>
      <c r="E56" s="17" t="s">
        <v>114</v>
      </c>
      <c r="F56" s="18" t="s">
        <v>17</v>
      </c>
      <c r="G56" s="25" t="s">
        <v>120</v>
      </c>
      <c r="H56" s="19">
        <v>844</v>
      </c>
      <c r="I56" s="19">
        <v>844</v>
      </c>
      <c r="J56" s="19">
        <v>844</v>
      </c>
    </row>
    <row r="57" ht="42" customHeight="true" spans="1:10">
      <c r="A57" s="12"/>
      <c r="B57" s="19"/>
      <c r="C57" s="16"/>
      <c r="D57" s="19"/>
      <c r="E57" s="17" t="s">
        <v>114</v>
      </c>
      <c r="F57" s="18" t="s">
        <v>23</v>
      </c>
      <c r="G57" s="25" t="s">
        <v>120</v>
      </c>
      <c r="H57" s="19">
        <v>627</v>
      </c>
      <c r="I57" s="19">
        <v>627</v>
      </c>
      <c r="J57" s="19">
        <v>627</v>
      </c>
    </row>
    <row r="58" ht="54" customHeight="true" spans="1:10">
      <c r="A58" s="9">
        <v>25</v>
      </c>
      <c r="B58" s="9" t="s">
        <v>121</v>
      </c>
      <c r="C58" s="9" t="s">
        <v>122</v>
      </c>
      <c r="D58" s="9" t="s">
        <v>123</v>
      </c>
      <c r="E58" s="9" t="s">
        <v>55</v>
      </c>
      <c r="F58" s="9" t="s">
        <v>124</v>
      </c>
      <c r="G58" s="9" t="s">
        <v>125</v>
      </c>
      <c r="H58" s="9">
        <v>4631</v>
      </c>
      <c r="I58" s="22">
        <v>4631</v>
      </c>
      <c r="J58" s="9">
        <v>4631</v>
      </c>
    </row>
    <row r="59" ht="31.05" customHeight="true" spans="1:10">
      <c r="A59" s="9">
        <v>26</v>
      </c>
      <c r="B59" s="9"/>
      <c r="C59" s="9" t="s">
        <v>126</v>
      </c>
      <c r="D59" s="9" t="s">
        <v>123</v>
      </c>
      <c r="E59" s="9" t="s">
        <v>55</v>
      </c>
      <c r="F59" s="9" t="s">
        <v>34</v>
      </c>
      <c r="G59" s="26" t="s">
        <v>127</v>
      </c>
      <c r="H59" s="22">
        <v>5453</v>
      </c>
      <c r="I59" s="22">
        <f>H59+H60+H61+H62+H63+H64+H65+H66+H67+H68+H69+H70</f>
        <v>61907</v>
      </c>
      <c r="J59" s="22">
        <v>5453</v>
      </c>
    </row>
    <row r="60" ht="31.05" customHeight="true" spans="1:10">
      <c r="A60" s="9"/>
      <c r="B60" s="9"/>
      <c r="C60" s="9"/>
      <c r="D60" s="9"/>
      <c r="E60" s="9"/>
      <c r="F60" s="9" t="s">
        <v>34</v>
      </c>
      <c r="G60" s="9" t="s">
        <v>128</v>
      </c>
      <c r="H60" s="22">
        <v>34166</v>
      </c>
      <c r="I60" s="22"/>
      <c r="J60" s="22">
        <v>34166</v>
      </c>
    </row>
    <row r="61" ht="31.05" customHeight="true" spans="1:10">
      <c r="A61" s="9"/>
      <c r="B61" s="9"/>
      <c r="C61" s="9"/>
      <c r="D61" s="9"/>
      <c r="E61" s="9"/>
      <c r="F61" s="9" t="s">
        <v>27</v>
      </c>
      <c r="G61" s="9" t="s">
        <v>129</v>
      </c>
      <c r="H61" s="22">
        <v>229</v>
      </c>
      <c r="I61" s="22"/>
      <c r="J61" s="22">
        <v>229</v>
      </c>
    </row>
    <row r="62" ht="43.95" customHeight="true" spans="1:10">
      <c r="A62" s="9"/>
      <c r="B62" s="9"/>
      <c r="C62" s="9"/>
      <c r="D62" s="9"/>
      <c r="E62" s="9"/>
      <c r="F62" s="9" t="s">
        <v>27</v>
      </c>
      <c r="G62" s="9" t="s">
        <v>130</v>
      </c>
      <c r="H62" s="22">
        <v>647</v>
      </c>
      <c r="I62" s="22"/>
      <c r="J62" s="22">
        <v>647</v>
      </c>
    </row>
    <row r="63" ht="43.95" customHeight="true" spans="1:10">
      <c r="A63" s="9"/>
      <c r="B63" s="9"/>
      <c r="C63" s="9"/>
      <c r="D63" s="9"/>
      <c r="E63" s="9"/>
      <c r="F63" s="9" t="s">
        <v>39</v>
      </c>
      <c r="G63" s="9" t="s">
        <v>131</v>
      </c>
      <c r="H63" s="22">
        <v>7445</v>
      </c>
      <c r="I63" s="22"/>
      <c r="J63" s="22">
        <v>7445</v>
      </c>
    </row>
    <row r="64" ht="43.95" customHeight="true" spans="1:10">
      <c r="A64" s="9"/>
      <c r="B64" s="9"/>
      <c r="C64" s="9"/>
      <c r="D64" s="9"/>
      <c r="E64" s="9"/>
      <c r="F64" s="9" t="s">
        <v>39</v>
      </c>
      <c r="G64" s="9" t="s">
        <v>132</v>
      </c>
      <c r="H64" s="22">
        <v>4085</v>
      </c>
      <c r="I64" s="22"/>
      <c r="J64" s="22">
        <v>4085</v>
      </c>
    </row>
    <row r="65" ht="43.95" customHeight="true" spans="1:10">
      <c r="A65" s="9"/>
      <c r="B65" s="9"/>
      <c r="C65" s="9"/>
      <c r="D65" s="9"/>
      <c r="E65" s="9"/>
      <c r="F65" s="9" t="s">
        <v>23</v>
      </c>
      <c r="G65" s="9" t="s">
        <v>129</v>
      </c>
      <c r="H65" s="22">
        <v>1219</v>
      </c>
      <c r="I65" s="22"/>
      <c r="J65" s="22">
        <v>1219</v>
      </c>
    </row>
    <row r="66" ht="43.95" customHeight="true" spans="1:10">
      <c r="A66" s="9"/>
      <c r="B66" s="9"/>
      <c r="C66" s="9"/>
      <c r="D66" s="9"/>
      <c r="E66" s="9"/>
      <c r="F66" s="9" t="s">
        <v>21</v>
      </c>
      <c r="G66" s="9" t="s">
        <v>130</v>
      </c>
      <c r="H66" s="22">
        <v>3361</v>
      </c>
      <c r="I66" s="22"/>
      <c r="J66" s="22">
        <v>3361</v>
      </c>
    </row>
    <row r="67" ht="43.95" customHeight="true" spans="1:10">
      <c r="A67" s="9"/>
      <c r="B67" s="9"/>
      <c r="C67" s="9"/>
      <c r="D67" s="9"/>
      <c r="E67" s="9"/>
      <c r="F67" s="9" t="s">
        <v>21</v>
      </c>
      <c r="G67" s="26" t="s">
        <v>133</v>
      </c>
      <c r="H67" s="22">
        <v>1544</v>
      </c>
      <c r="I67" s="22"/>
      <c r="J67" s="22">
        <v>1544</v>
      </c>
    </row>
    <row r="68" ht="43.95" customHeight="true" spans="1:10">
      <c r="A68" s="9"/>
      <c r="B68" s="9"/>
      <c r="C68" s="9"/>
      <c r="D68" s="9"/>
      <c r="E68" s="9"/>
      <c r="F68" s="9" t="s">
        <v>134</v>
      </c>
      <c r="G68" s="26" t="s">
        <v>130</v>
      </c>
      <c r="H68" s="22">
        <v>1938</v>
      </c>
      <c r="I68" s="22"/>
      <c r="J68" s="22">
        <v>1938</v>
      </c>
    </row>
    <row r="69" ht="31.05" customHeight="true" spans="1:10">
      <c r="A69" s="9"/>
      <c r="B69" s="9"/>
      <c r="C69" s="9"/>
      <c r="D69" s="9"/>
      <c r="E69" s="9"/>
      <c r="F69" s="9" t="s">
        <v>134</v>
      </c>
      <c r="G69" s="26" t="s">
        <v>135</v>
      </c>
      <c r="H69" s="22">
        <v>1512</v>
      </c>
      <c r="I69" s="22"/>
      <c r="J69" s="22">
        <v>1512</v>
      </c>
    </row>
    <row r="70" ht="37.05" customHeight="true" spans="1:10">
      <c r="A70" s="9"/>
      <c r="B70" s="9"/>
      <c r="C70" s="9"/>
      <c r="D70" s="9"/>
      <c r="E70" s="9"/>
      <c r="F70" s="9" t="s">
        <v>136</v>
      </c>
      <c r="G70" s="9" t="s">
        <v>130</v>
      </c>
      <c r="H70" s="23">
        <v>308</v>
      </c>
      <c r="I70" s="22"/>
      <c r="J70" s="23">
        <v>308</v>
      </c>
    </row>
    <row r="71" ht="63" customHeight="true" spans="1:10">
      <c r="A71" s="9">
        <v>27</v>
      </c>
      <c r="B71" s="9"/>
      <c r="C71" s="9" t="s">
        <v>137</v>
      </c>
      <c r="D71" s="9" t="s">
        <v>138</v>
      </c>
      <c r="E71" s="9" t="s">
        <v>55</v>
      </c>
      <c r="F71" s="9" t="s">
        <v>34</v>
      </c>
      <c r="G71" s="9" t="s">
        <v>139</v>
      </c>
      <c r="H71" s="23">
        <v>2997</v>
      </c>
      <c r="I71" s="22">
        <v>2997</v>
      </c>
      <c r="J71" s="23">
        <v>2997</v>
      </c>
    </row>
    <row r="72" ht="56" customHeight="true" spans="1:10">
      <c r="A72" s="19">
        <v>28</v>
      </c>
      <c r="B72" s="16" t="s">
        <v>140</v>
      </c>
      <c r="C72" s="16" t="s">
        <v>141</v>
      </c>
      <c r="D72" s="16" t="s">
        <v>142</v>
      </c>
      <c r="E72" s="16" t="s">
        <v>143</v>
      </c>
      <c r="F72" s="16" t="s">
        <v>136</v>
      </c>
      <c r="G72" s="16" t="s">
        <v>144</v>
      </c>
      <c r="H72" s="16">
        <v>6322</v>
      </c>
      <c r="I72" s="16">
        <v>7917</v>
      </c>
      <c r="J72" s="16">
        <v>6322</v>
      </c>
    </row>
    <row r="73" ht="49.5" spans="1:10">
      <c r="A73" s="19"/>
      <c r="B73" s="16"/>
      <c r="C73" s="16"/>
      <c r="D73" s="16"/>
      <c r="E73" s="16"/>
      <c r="F73" s="16" t="s">
        <v>17</v>
      </c>
      <c r="G73" s="16" t="s">
        <v>145</v>
      </c>
      <c r="H73" s="16">
        <v>887</v>
      </c>
      <c r="I73" s="16"/>
      <c r="J73" s="16">
        <v>887</v>
      </c>
    </row>
    <row r="74" ht="16.5" spans="1:10">
      <c r="A74" s="19"/>
      <c r="B74" s="16"/>
      <c r="C74" s="16"/>
      <c r="D74" s="16"/>
      <c r="E74" s="16"/>
      <c r="F74" s="16" t="s">
        <v>21</v>
      </c>
      <c r="G74" s="16" t="s">
        <v>146</v>
      </c>
      <c r="H74" s="16">
        <v>182</v>
      </c>
      <c r="I74" s="16"/>
      <c r="J74" s="16">
        <v>182</v>
      </c>
    </row>
    <row r="75" ht="16.5" spans="1:10">
      <c r="A75" s="19"/>
      <c r="B75" s="16"/>
      <c r="C75" s="16"/>
      <c r="D75" s="16"/>
      <c r="E75" s="16"/>
      <c r="F75" s="16" t="s">
        <v>92</v>
      </c>
      <c r="G75" s="16" t="s">
        <v>146</v>
      </c>
      <c r="H75" s="16">
        <v>201</v>
      </c>
      <c r="I75" s="16"/>
      <c r="J75" s="16">
        <v>201</v>
      </c>
    </row>
    <row r="76" ht="33" spans="1:10">
      <c r="A76" s="19"/>
      <c r="B76" s="16"/>
      <c r="C76" s="16"/>
      <c r="D76" s="16"/>
      <c r="E76" s="16"/>
      <c r="F76" s="16" t="s">
        <v>147</v>
      </c>
      <c r="G76" s="16" t="s">
        <v>148</v>
      </c>
      <c r="H76" s="16">
        <v>103</v>
      </c>
      <c r="I76" s="16"/>
      <c r="J76" s="16">
        <v>103</v>
      </c>
    </row>
    <row r="77" ht="49.5" spans="1:10">
      <c r="A77" s="19"/>
      <c r="B77" s="16"/>
      <c r="C77" s="16"/>
      <c r="D77" s="16"/>
      <c r="E77" s="16"/>
      <c r="F77" s="16" t="s">
        <v>149</v>
      </c>
      <c r="G77" s="16" t="s">
        <v>150</v>
      </c>
      <c r="H77" s="16">
        <v>222</v>
      </c>
      <c r="I77" s="16"/>
      <c r="J77" s="16">
        <v>222</v>
      </c>
    </row>
    <row r="78" ht="99" spans="1:10">
      <c r="A78" s="28">
        <v>29</v>
      </c>
      <c r="B78" s="16"/>
      <c r="C78" s="16" t="s">
        <v>151</v>
      </c>
      <c r="D78" s="16" t="s">
        <v>152</v>
      </c>
      <c r="E78" s="16" t="s">
        <v>143</v>
      </c>
      <c r="F78" s="16" t="s">
        <v>34</v>
      </c>
      <c r="G78" s="16" t="s">
        <v>153</v>
      </c>
      <c r="H78" s="16">
        <v>8954</v>
      </c>
      <c r="I78" s="16">
        <v>8954</v>
      </c>
      <c r="J78" s="16">
        <v>8954</v>
      </c>
    </row>
    <row r="79" ht="66" spans="1:10">
      <c r="A79" s="28">
        <v>30</v>
      </c>
      <c r="B79" s="16"/>
      <c r="C79" s="16" t="s">
        <v>154</v>
      </c>
      <c r="D79" s="16" t="s">
        <v>155</v>
      </c>
      <c r="E79" s="16" t="s">
        <v>70</v>
      </c>
      <c r="F79" s="16" t="s">
        <v>17</v>
      </c>
      <c r="G79" s="16" t="s">
        <v>155</v>
      </c>
      <c r="H79" s="16">
        <v>4376</v>
      </c>
      <c r="I79" s="16">
        <v>4376</v>
      </c>
      <c r="J79" s="16">
        <v>4376</v>
      </c>
    </row>
    <row r="80" ht="82.5" spans="1:10">
      <c r="A80" s="28">
        <v>31</v>
      </c>
      <c r="B80" s="16"/>
      <c r="C80" s="16" t="s">
        <v>156</v>
      </c>
      <c r="D80" s="16" t="s">
        <v>157</v>
      </c>
      <c r="E80" s="16" t="s">
        <v>70</v>
      </c>
      <c r="F80" s="16" t="s">
        <v>17</v>
      </c>
      <c r="G80" s="16" t="s">
        <v>158</v>
      </c>
      <c r="H80" s="16">
        <v>14190</v>
      </c>
      <c r="I80" s="16">
        <v>14190</v>
      </c>
      <c r="J80" s="16">
        <v>14190</v>
      </c>
    </row>
    <row r="81" spans="1:10">
      <c r="A81" s="29">
        <v>32</v>
      </c>
      <c r="B81" s="16" t="s">
        <v>159</v>
      </c>
      <c r="C81" s="16" t="s">
        <v>160</v>
      </c>
      <c r="D81" s="16" t="s">
        <v>161</v>
      </c>
      <c r="E81" s="16" t="s">
        <v>162</v>
      </c>
      <c r="F81" s="16" t="s">
        <v>23</v>
      </c>
      <c r="G81" s="35" t="s">
        <v>163</v>
      </c>
      <c r="H81" s="36">
        <v>12034</v>
      </c>
      <c r="I81" s="16">
        <v>60800</v>
      </c>
      <c r="J81" s="36">
        <v>12034</v>
      </c>
    </row>
    <row r="82" ht="18" customHeight="true" spans="1:10">
      <c r="A82" s="29"/>
      <c r="B82" s="16"/>
      <c r="C82" s="16"/>
      <c r="D82" s="16"/>
      <c r="E82" s="16"/>
      <c r="F82" s="16"/>
      <c r="G82" s="35"/>
      <c r="H82" s="36"/>
      <c r="I82" s="16"/>
      <c r="J82" s="36"/>
    </row>
    <row r="83" spans="1:10">
      <c r="A83" s="29"/>
      <c r="B83" s="16"/>
      <c r="C83" s="16"/>
      <c r="D83" s="16"/>
      <c r="E83" s="16"/>
      <c r="F83" s="16" t="s">
        <v>23</v>
      </c>
      <c r="G83" s="35" t="s">
        <v>164</v>
      </c>
      <c r="H83" s="37">
        <v>5361</v>
      </c>
      <c r="I83" s="16"/>
      <c r="J83" s="37">
        <v>5361</v>
      </c>
    </row>
    <row r="84" ht="14" customHeight="true" spans="1:10">
      <c r="A84" s="29"/>
      <c r="B84" s="16"/>
      <c r="C84" s="16"/>
      <c r="D84" s="16"/>
      <c r="E84" s="16"/>
      <c r="F84" s="16"/>
      <c r="G84" s="35"/>
      <c r="H84" s="37"/>
      <c r="I84" s="16"/>
      <c r="J84" s="37"/>
    </row>
    <row r="85" spans="1:10">
      <c r="A85" s="29"/>
      <c r="B85" s="16"/>
      <c r="C85" s="16"/>
      <c r="D85" s="16"/>
      <c r="E85" s="16"/>
      <c r="F85" s="16" t="s">
        <v>23</v>
      </c>
      <c r="G85" s="35" t="s">
        <v>165</v>
      </c>
      <c r="H85" s="36">
        <v>42428</v>
      </c>
      <c r="I85" s="16"/>
      <c r="J85" s="36">
        <v>42428</v>
      </c>
    </row>
    <row r="86" ht="10" customHeight="true" spans="1:10">
      <c r="A86" s="29"/>
      <c r="B86" s="16"/>
      <c r="C86" s="16"/>
      <c r="D86" s="16"/>
      <c r="E86" s="16"/>
      <c r="F86" s="16"/>
      <c r="G86" s="35"/>
      <c r="H86" s="36"/>
      <c r="I86" s="16"/>
      <c r="J86" s="36"/>
    </row>
    <row r="87" spans="1:10">
      <c r="A87" s="29"/>
      <c r="B87" s="16"/>
      <c r="C87" s="16"/>
      <c r="D87" s="16"/>
      <c r="E87" s="16"/>
      <c r="F87" s="16" t="s">
        <v>23</v>
      </c>
      <c r="G87" s="35" t="s">
        <v>166</v>
      </c>
      <c r="H87" s="36">
        <v>58</v>
      </c>
      <c r="I87" s="16"/>
      <c r="J87" s="36">
        <v>58</v>
      </c>
    </row>
    <row r="88" ht="18" customHeight="true" spans="1:10">
      <c r="A88" s="29"/>
      <c r="B88" s="16"/>
      <c r="C88" s="16"/>
      <c r="D88" s="16"/>
      <c r="E88" s="16"/>
      <c r="F88" s="16"/>
      <c r="G88" s="35"/>
      <c r="H88" s="36"/>
      <c r="I88" s="16"/>
      <c r="J88" s="36"/>
    </row>
    <row r="89" spans="1:10">
      <c r="A89" s="29"/>
      <c r="B89" s="16"/>
      <c r="C89" s="16"/>
      <c r="D89" s="16"/>
      <c r="E89" s="16"/>
      <c r="F89" s="16" t="s">
        <v>23</v>
      </c>
      <c r="G89" s="35" t="s">
        <v>167</v>
      </c>
      <c r="H89" s="36">
        <v>109</v>
      </c>
      <c r="I89" s="16"/>
      <c r="J89" s="36">
        <v>109</v>
      </c>
    </row>
    <row r="90" ht="13" customHeight="true" spans="1:10">
      <c r="A90" s="29"/>
      <c r="B90" s="16"/>
      <c r="C90" s="16"/>
      <c r="D90" s="16"/>
      <c r="E90" s="16"/>
      <c r="F90" s="16"/>
      <c r="G90" s="35"/>
      <c r="H90" s="36"/>
      <c r="I90" s="16"/>
      <c r="J90" s="36"/>
    </row>
    <row r="91" spans="1:10">
      <c r="A91" s="29"/>
      <c r="B91" s="16"/>
      <c r="C91" s="16"/>
      <c r="D91" s="16"/>
      <c r="E91" s="16"/>
      <c r="F91" s="16" t="s">
        <v>23</v>
      </c>
      <c r="G91" s="35" t="s">
        <v>168</v>
      </c>
      <c r="H91" s="36">
        <v>108</v>
      </c>
      <c r="I91" s="16"/>
      <c r="J91" s="36">
        <v>108</v>
      </c>
    </row>
    <row r="92" ht="10" customHeight="true" spans="1:10">
      <c r="A92" s="29"/>
      <c r="B92" s="16"/>
      <c r="C92" s="16"/>
      <c r="D92" s="16"/>
      <c r="E92" s="16"/>
      <c r="F92" s="16"/>
      <c r="G92" s="35"/>
      <c r="H92" s="36"/>
      <c r="I92" s="16"/>
      <c r="J92" s="36"/>
    </row>
    <row r="93" spans="1:10">
      <c r="A93" s="29"/>
      <c r="B93" s="16"/>
      <c r="C93" s="16"/>
      <c r="D93" s="16"/>
      <c r="E93" s="16"/>
      <c r="F93" s="16" t="s">
        <v>23</v>
      </c>
      <c r="G93" s="35" t="s">
        <v>169</v>
      </c>
      <c r="H93" s="36">
        <v>105</v>
      </c>
      <c r="I93" s="16"/>
      <c r="J93" s="36">
        <v>105</v>
      </c>
    </row>
    <row r="94" ht="14" customHeight="true" spans="1:10">
      <c r="A94" s="29"/>
      <c r="B94" s="16"/>
      <c r="C94" s="16"/>
      <c r="D94" s="16"/>
      <c r="E94" s="16"/>
      <c r="F94" s="16"/>
      <c r="G94" s="35"/>
      <c r="H94" s="36"/>
      <c r="I94" s="16"/>
      <c r="J94" s="36"/>
    </row>
    <row r="95" spans="1:10">
      <c r="A95" s="29"/>
      <c r="B95" s="16"/>
      <c r="C95" s="16"/>
      <c r="D95" s="16"/>
      <c r="E95" s="16"/>
      <c r="F95" s="16" t="s">
        <v>23</v>
      </c>
      <c r="G95" s="35" t="s">
        <v>170</v>
      </c>
      <c r="H95" s="36">
        <v>156</v>
      </c>
      <c r="I95" s="16"/>
      <c r="J95" s="36">
        <v>156</v>
      </c>
    </row>
    <row r="96" ht="16" customHeight="true" spans="1:10">
      <c r="A96" s="29"/>
      <c r="B96" s="16"/>
      <c r="C96" s="16"/>
      <c r="D96" s="16"/>
      <c r="E96" s="16"/>
      <c r="F96" s="16"/>
      <c r="G96" s="35"/>
      <c r="H96" s="36"/>
      <c r="I96" s="16"/>
      <c r="J96" s="36"/>
    </row>
    <row r="97" spans="1:10">
      <c r="A97" s="29"/>
      <c r="B97" s="16"/>
      <c r="C97" s="16"/>
      <c r="D97" s="16"/>
      <c r="E97" s="16"/>
      <c r="F97" s="16" t="s">
        <v>23</v>
      </c>
      <c r="G97" s="35" t="s">
        <v>171</v>
      </c>
      <c r="H97" s="36">
        <v>34</v>
      </c>
      <c r="I97" s="16"/>
      <c r="J97" s="36">
        <v>34</v>
      </c>
    </row>
    <row r="98" spans="1:10">
      <c r="A98" s="29"/>
      <c r="B98" s="16"/>
      <c r="C98" s="16"/>
      <c r="D98" s="16"/>
      <c r="E98" s="16"/>
      <c r="F98" s="16"/>
      <c r="G98" s="35"/>
      <c r="H98" s="36"/>
      <c r="I98" s="16"/>
      <c r="J98" s="36"/>
    </row>
    <row r="99" spans="1:10">
      <c r="A99" s="29"/>
      <c r="B99" s="16"/>
      <c r="C99" s="16"/>
      <c r="D99" s="16"/>
      <c r="E99" s="16"/>
      <c r="F99" s="16" t="s">
        <v>23</v>
      </c>
      <c r="G99" s="35" t="s">
        <v>172</v>
      </c>
      <c r="H99" s="36">
        <v>407</v>
      </c>
      <c r="I99" s="16"/>
      <c r="J99" s="36">
        <v>407</v>
      </c>
    </row>
    <row r="100" spans="1:10">
      <c r="A100" s="29"/>
      <c r="B100" s="16"/>
      <c r="C100" s="16"/>
      <c r="D100" s="16"/>
      <c r="E100" s="16"/>
      <c r="F100" s="16"/>
      <c r="G100" s="35"/>
      <c r="H100" s="36"/>
      <c r="I100" s="16"/>
      <c r="J100" s="36"/>
    </row>
    <row r="101" s="3" customFormat="true" ht="42" customHeight="true" spans="1:10">
      <c r="A101" s="27">
        <v>33</v>
      </c>
      <c r="B101" s="14" t="s">
        <v>173</v>
      </c>
      <c r="C101" s="14" t="s">
        <v>174</v>
      </c>
      <c r="D101" s="14" t="s">
        <v>175</v>
      </c>
      <c r="E101" s="14" t="s">
        <v>176</v>
      </c>
      <c r="F101" s="14" t="s">
        <v>17</v>
      </c>
      <c r="G101" s="14" t="s">
        <v>177</v>
      </c>
      <c r="H101" s="14">
        <v>13262</v>
      </c>
      <c r="I101" s="27">
        <f>H101</f>
        <v>13262</v>
      </c>
      <c r="J101" s="14">
        <v>13262</v>
      </c>
    </row>
    <row r="102" s="3" customFormat="true" ht="33" spans="1:10">
      <c r="A102" s="27">
        <v>34</v>
      </c>
      <c r="B102" s="14"/>
      <c r="C102" s="14" t="s">
        <v>178</v>
      </c>
      <c r="D102" s="14" t="s">
        <v>179</v>
      </c>
      <c r="E102" s="14" t="s">
        <v>176</v>
      </c>
      <c r="F102" s="14" t="s">
        <v>21</v>
      </c>
      <c r="G102" s="14" t="s">
        <v>180</v>
      </c>
      <c r="H102" s="14">
        <v>967</v>
      </c>
      <c r="I102" s="27">
        <f t="shared" ref="I102:I107" si="0">SUM(H102:H103)</f>
        <v>3567</v>
      </c>
      <c r="J102" s="14">
        <v>967</v>
      </c>
    </row>
    <row r="103" s="3" customFormat="true" ht="49.5" spans="1:10">
      <c r="A103" s="27"/>
      <c r="B103" s="14"/>
      <c r="C103" s="14"/>
      <c r="D103" s="14"/>
      <c r="E103" s="14"/>
      <c r="F103" s="14" t="s">
        <v>34</v>
      </c>
      <c r="G103" s="14" t="s">
        <v>181</v>
      </c>
      <c r="H103" s="14">
        <v>2600</v>
      </c>
      <c r="I103" s="27"/>
      <c r="J103" s="14">
        <v>2600</v>
      </c>
    </row>
    <row r="104" s="3" customFormat="true" ht="39" customHeight="true" spans="1:10">
      <c r="A104" s="27">
        <v>35</v>
      </c>
      <c r="B104" s="14"/>
      <c r="C104" s="14" t="s">
        <v>182</v>
      </c>
      <c r="D104" s="14" t="s">
        <v>175</v>
      </c>
      <c r="E104" s="14" t="s">
        <v>96</v>
      </c>
      <c r="F104" s="14" t="s">
        <v>17</v>
      </c>
      <c r="G104" s="14" t="s">
        <v>183</v>
      </c>
      <c r="H104" s="14">
        <v>4469</v>
      </c>
      <c r="I104" s="27">
        <f>H104</f>
        <v>4469</v>
      </c>
      <c r="J104" s="14">
        <v>4469</v>
      </c>
    </row>
    <row r="105" s="3" customFormat="true" ht="39" customHeight="true" spans="1:10">
      <c r="A105" s="27">
        <v>36</v>
      </c>
      <c r="B105" s="14"/>
      <c r="C105" s="30" t="s">
        <v>184</v>
      </c>
      <c r="D105" s="14" t="s">
        <v>185</v>
      </c>
      <c r="E105" s="14" t="s">
        <v>176</v>
      </c>
      <c r="F105" s="14" t="s">
        <v>23</v>
      </c>
      <c r="G105" s="14" t="s">
        <v>186</v>
      </c>
      <c r="H105" s="14">
        <v>571</v>
      </c>
      <c r="I105" s="27">
        <f t="shared" si="0"/>
        <v>1397</v>
      </c>
      <c r="J105" s="14">
        <v>571</v>
      </c>
    </row>
    <row r="106" s="3" customFormat="true" ht="39" customHeight="true" spans="1:10">
      <c r="A106" s="27"/>
      <c r="B106" s="14"/>
      <c r="C106" s="30"/>
      <c r="D106" s="14"/>
      <c r="E106" s="14"/>
      <c r="F106" s="14" t="s">
        <v>34</v>
      </c>
      <c r="G106" s="14" t="s">
        <v>187</v>
      </c>
      <c r="H106" s="14">
        <v>826</v>
      </c>
      <c r="I106" s="27"/>
      <c r="J106" s="14">
        <v>826</v>
      </c>
    </row>
    <row r="107" s="3" customFormat="true" ht="39" customHeight="true" spans="1:10">
      <c r="A107" s="27">
        <v>37</v>
      </c>
      <c r="B107" s="14"/>
      <c r="C107" s="14" t="s">
        <v>188</v>
      </c>
      <c r="D107" s="14" t="s">
        <v>189</v>
      </c>
      <c r="E107" s="14" t="s">
        <v>176</v>
      </c>
      <c r="F107" s="14" t="s">
        <v>23</v>
      </c>
      <c r="G107" s="14" t="s">
        <v>190</v>
      </c>
      <c r="H107" s="14">
        <v>4986</v>
      </c>
      <c r="I107" s="27">
        <f t="shared" si="0"/>
        <v>6593</v>
      </c>
      <c r="J107" s="14">
        <v>4986</v>
      </c>
    </row>
    <row r="108" s="3" customFormat="true" ht="54" customHeight="true" spans="1:10">
      <c r="A108" s="27"/>
      <c r="B108" s="14"/>
      <c r="C108" s="14"/>
      <c r="D108" s="14"/>
      <c r="E108" s="14"/>
      <c r="F108" s="14" t="s">
        <v>17</v>
      </c>
      <c r="G108" s="14" t="s">
        <v>191</v>
      </c>
      <c r="H108" s="14">
        <v>1607</v>
      </c>
      <c r="I108" s="27"/>
      <c r="J108" s="14">
        <v>1607</v>
      </c>
    </row>
    <row r="109" s="3" customFormat="true" ht="39" customHeight="true" spans="1:10">
      <c r="A109" s="27">
        <v>38</v>
      </c>
      <c r="B109" s="14"/>
      <c r="C109" s="14" t="s">
        <v>192</v>
      </c>
      <c r="D109" s="14" t="s">
        <v>189</v>
      </c>
      <c r="E109" s="14" t="s">
        <v>176</v>
      </c>
      <c r="F109" s="14" t="s">
        <v>17</v>
      </c>
      <c r="G109" s="14" t="s">
        <v>193</v>
      </c>
      <c r="H109" s="14">
        <v>694</v>
      </c>
      <c r="I109" s="27">
        <f>SUM(H109:H110)</f>
        <v>2647</v>
      </c>
      <c r="J109" s="14">
        <v>694</v>
      </c>
    </row>
    <row r="110" s="3" customFormat="true" ht="39" customHeight="true" spans="1:10">
      <c r="A110" s="27"/>
      <c r="B110" s="14"/>
      <c r="C110" s="14"/>
      <c r="D110" s="14"/>
      <c r="E110" s="14"/>
      <c r="F110" s="14" t="s">
        <v>23</v>
      </c>
      <c r="G110" s="14" t="s">
        <v>194</v>
      </c>
      <c r="H110" s="14">
        <v>1953</v>
      </c>
      <c r="I110" s="27"/>
      <c r="J110" s="14">
        <v>1953</v>
      </c>
    </row>
    <row r="111" s="4" customFormat="true" ht="49" customHeight="true" spans="1:10">
      <c r="A111" s="27">
        <v>39</v>
      </c>
      <c r="B111" s="14" t="s">
        <v>195</v>
      </c>
      <c r="C111" s="31" t="s">
        <v>196</v>
      </c>
      <c r="D111" s="31" t="s">
        <v>197</v>
      </c>
      <c r="E111" s="31" t="s">
        <v>198</v>
      </c>
      <c r="F111" s="31" t="s">
        <v>17</v>
      </c>
      <c r="G111" s="31" t="s">
        <v>199</v>
      </c>
      <c r="H111" s="31">
        <v>9</v>
      </c>
      <c r="I111" s="31">
        <v>8672</v>
      </c>
      <c r="J111" s="31">
        <v>9</v>
      </c>
    </row>
    <row r="112" s="4" customFormat="true" ht="51" customHeight="true" spans="1:10">
      <c r="A112" s="32"/>
      <c r="B112" s="27"/>
      <c r="C112" s="31"/>
      <c r="D112" s="31"/>
      <c r="E112" s="31"/>
      <c r="F112" s="31" t="s">
        <v>23</v>
      </c>
      <c r="G112" s="31" t="s">
        <v>200</v>
      </c>
      <c r="H112" s="31">
        <v>7112</v>
      </c>
      <c r="I112" s="31"/>
      <c r="J112" s="31">
        <v>7112</v>
      </c>
    </row>
    <row r="113" s="4" customFormat="true" ht="37" customHeight="true" spans="1:10">
      <c r="A113" s="33"/>
      <c r="B113" s="27"/>
      <c r="C113" s="31"/>
      <c r="D113" s="31"/>
      <c r="E113" s="31"/>
      <c r="F113" s="31" t="s">
        <v>23</v>
      </c>
      <c r="G113" s="31" t="s">
        <v>201</v>
      </c>
      <c r="H113" s="31">
        <v>50</v>
      </c>
      <c r="I113" s="31"/>
      <c r="J113" s="31">
        <v>50</v>
      </c>
    </row>
    <row r="114" s="4" customFormat="true" ht="29" customHeight="true" spans="1:10">
      <c r="A114" s="27"/>
      <c r="B114" s="27"/>
      <c r="C114" s="31"/>
      <c r="D114" s="31"/>
      <c r="E114" s="31"/>
      <c r="F114" s="31" t="s">
        <v>23</v>
      </c>
      <c r="G114" s="31" t="s">
        <v>202</v>
      </c>
      <c r="H114" s="31">
        <v>1499</v>
      </c>
      <c r="I114" s="31"/>
      <c r="J114" s="31">
        <v>1499</v>
      </c>
    </row>
    <row r="115" s="4" customFormat="true" ht="35" customHeight="true" spans="1:10">
      <c r="A115" s="27"/>
      <c r="B115" s="27"/>
      <c r="C115" s="31"/>
      <c r="D115" s="31"/>
      <c r="E115" s="31"/>
      <c r="F115" s="31" t="s">
        <v>23</v>
      </c>
      <c r="G115" s="31" t="s">
        <v>203</v>
      </c>
      <c r="H115" s="31">
        <v>2</v>
      </c>
      <c r="I115" s="31"/>
      <c r="J115" s="31">
        <v>2</v>
      </c>
    </row>
    <row r="116" s="4" customFormat="true" ht="34" customHeight="true" spans="1:10">
      <c r="A116" s="33">
        <v>40</v>
      </c>
      <c r="B116" s="27"/>
      <c r="C116" s="31" t="s">
        <v>204</v>
      </c>
      <c r="D116" s="31" t="s">
        <v>205</v>
      </c>
      <c r="E116" s="31" t="s">
        <v>198</v>
      </c>
      <c r="F116" s="31" t="s">
        <v>23</v>
      </c>
      <c r="G116" s="31" t="s">
        <v>206</v>
      </c>
      <c r="H116" s="31">
        <v>2685</v>
      </c>
      <c r="I116" s="31">
        <v>16924</v>
      </c>
      <c r="J116" s="31">
        <v>2685</v>
      </c>
    </row>
    <row r="117" s="4" customFormat="true" ht="34" customHeight="true" spans="1:10">
      <c r="A117" s="27"/>
      <c r="B117" s="27"/>
      <c r="C117" s="31"/>
      <c r="D117" s="31"/>
      <c r="E117" s="31"/>
      <c r="F117" s="31" t="s">
        <v>23</v>
      </c>
      <c r="G117" s="31" t="s">
        <v>207</v>
      </c>
      <c r="H117" s="31">
        <v>13841</v>
      </c>
      <c r="I117" s="31"/>
      <c r="J117" s="31">
        <v>13841</v>
      </c>
    </row>
    <row r="118" s="4" customFormat="true" ht="40" customHeight="true" spans="1:10">
      <c r="A118" s="27"/>
      <c r="B118" s="27"/>
      <c r="C118" s="31"/>
      <c r="D118" s="31"/>
      <c r="E118" s="31"/>
      <c r="F118" s="31" t="s">
        <v>17</v>
      </c>
      <c r="G118" s="31" t="s">
        <v>208</v>
      </c>
      <c r="H118" s="31">
        <v>398</v>
      </c>
      <c r="I118" s="31"/>
      <c r="J118" s="31">
        <v>398</v>
      </c>
    </row>
    <row r="119" s="4" customFormat="true" ht="37" customHeight="true" spans="1:10">
      <c r="A119" s="33">
        <v>41</v>
      </c>
      <c r="B119" s="27"/>
      <c r="C119" s="31" t="s">
        <v>209</v>
      </c>
      <c r="D119" s="31" t="s">
        <v>210</v>
      </c>
      <c r="E119" s="31" t="s">
        <v>198</v>
      </c>
      <c r="F119" s="31" t="s">
        <v>34</v>
      </c>
      <c r="G119" s="31" t="s">
        <v>211</v>
      </c>
      <c r="H119" s="31">
        <v>2969</v>
      </c>
      <c r="I119" s="31">
        <v>4480</v>
      </c>
      <c r="J119" s="31">
        <v>2969</v>
      </c>
    </row>
    <row r="120" s="4" customFormat="true" ht="56" customHeight="true" spans="1:10">
      <c r="A120" s="27"/>
      <c r="B120" s="27"/>
      <c r="C120" s="31"/>
      <c r="D120" s="31"/>
      <c r="E120" s="31"/>
      <c r="F120" s="31" t="s">
        <v>23</v>
      </c>
      <c r="G120" s="31" t="s">
        <v>212</v>
      </c>
      <c r="H120" s="31">
        <v>1511</v>
      </c>
      <c r="I120" s="31"/>
      <c r="J120" s="31">
        <v>1511</v>
      </c>
    </row>
    <row r="121" ht="44" customHeight="true" spans="1:10">
      <c r="A121" s="34" t="s">
        <v>213</v>
      </c>
      <c r="B121" s="34"/>
      <c r="C121" s="34"/>
      <c r="D121" s="34"/>
      <c r="E121" s="34"/>
      <c r="F121" s="34"/>
      <c r="G121" s="34"/>
      <c r="H121" s="34">
        <v>540858</v>
      </c>
      <c r="I121" s="34">
        <v>540858</v>
      </c>
      <c r="J121" s="34">
        <v>540858</v>
      </c>
    </row>
  </sheetData>
  <mergeCells count="160">
    <mergeCell ref="A1:J1"/>
    <mergeCell ref="A2:D2"/>
    <mergeCell ref="G2:J2"/>
    <mergeCell ref="A121:G121"/>
    <mergeCell ref="A5:A10"/>
    <mergeCell ref="A11:A12"/>
    <mergeCell ref="A13:A19"/>
    <mergeCell ref="A20:A22"/>
    <mergeCell ref="A23:A26"/>
    <mergeCell ref="A29:A30"/>
    <mergeCell ref="A31:A33"/>
    <mergeCell ref="A34:A36"/>
    <mergeCell ref="A37:A40"/>
    <mergeCell ref="A41:A43"/>
    <mergeCell ref="A45:A46"/>
    <mergeCell ref="A50:A51"/>
    <mergeCell ref="A56:A57"/>
    <mergeCell ref="A59:A70"/>
    <mergeCell ref="A72:A77"/>
    <mergeCell ref="A81:A100"/>
    <mergeCell ref="A102:A103"/>
    <mergeCell ref="A105:A106"/>
    <mergeCell ref="A107:A108"/>
    <mergeCell ref="A109:A110"/>
    <mergeCell ref="A111:A115"/>
    <mergeCell ref="A116:A118"/>
    <mergeCell ref="A119:A120"/>
    <mergeCell ref="B4:B30"/>
    <mergeCell ref="B31:B53"/>
    <mergeCell ref="B54:B57"/>
    <mergeCell ref="B58:B71"/>
    <mergeCell ref="B72:B80"/>
    <mergeCell ref="B81:B100"/>
    <mergeCell ref="B101:B110"/>
    <mergeCell ref="B111:B120"/>
    <mergeCell ref="C5:C10"/>
    <mergeCell ref="C11:C12"/>
    <mergeCell ref="C13:C19"/>
    <mergeCell ref="C20:C22"/>
    <mergeCell ref="C23:C26"/>
    <mergeCell ref="C29:C30"/>
    <mergeCell ref="C31:C33"/>
    <mergeCell ref="C34:C36"/>
    <mergeCell ref="C37:C40"/>
    <mergeCell ref="C41:C43"/>
    <mergeCell ref="C45:C46"/>
    <mergeCell ref="C50:C51"/>
    <mergeCell ref="C56:C57"/>
    <mergeCell ref="C59:C70"/>
    <mergeCell ref="C72:C77"/>
    <mergeCell ref="C81:C100"/>
    <mergeCell ref="C102:C103"/>
    <mergeCell ref="C105:C106"/>
    <mergeCell ref="C107:C108"/>
    <mergeCell ref="C109:C110"/>
    <mergeCell ref="C111:C115"/>
    <mergeCell ref="C116:C118"/>
    <mergeCell ref="C119:C120"/>
    <mergeCell ref="D5:D10"/>
    <mergeCell ref="D11:D12"/>
    <mergeCell ref="D13:D19"/>
    <mergeCell ref="D20:D22"/>
    <mergeCell ref="D23:D26"/>
    <mergeCell ref="D29:D30"/>
    <mergeCell ref="D31:D33"/>
    <mergeCell ref="D34:D36"/>
    <mergeCell ref="D37:D40"/>
    <mergeCell ref="D41:D43"/>
    <mergeCell ref="D45:D46"/>
    <mergeCell ref="D50:D51"/>
    <mergeCell ref="D56:D57"/>
    <mergeCell ref="D59:D70"/>
    <mergeCell ref="D72:D77"/>
    <mergeCell ref="D81:D100"/>
    <mergeCell ref="D102:D103"/>
    <mergeCell ref="D105:D106"/>
    <mergeCell ref="D107:D108"/>
    <mergeCell ref="D109:D110"/>
    <mergeCell ref="D111:D115"/>
    <mergeCell ref="D116:D118"/>
    <mergeCell ref="D119:D120"/>
    <mergeCell ref="E5:E10"/>
    <mergeCell ref="E11:E12"/>
    <mergeCell ref="E13:E19"/>
    <mergeCell ref="E20:E22"/>
    <mergeCell ref="E23:E26"/>
    <mergeCell ref="E29:E30"/>
    <mergeCell ref="E31:E33"/>
    <mergeCell ref="E34:E36"/>
    <mergeCell ref="E37:E40"/>
    <mergeCell ref="E41:E43"/>
    <mergeCell ref="E45:E46"/>
    <mergeCell ref="E50:E51"/>
    <mergeCell ref="E59:E70"/>
    <mergeCell ref="E72:E77"/>
    <mergeCell ref="E81:E100"/>
    <mergeCell ref="E102:E103"/>
    <mergeCell ref="E105:E106"/>
    <mergeCell ref="E107:E108"/>
    <mergeCell ref="E109:E110"/>
    <mergeCell ref="E111:E115"/>
    <mergeCell ref="E116:E118"/>
    <mergeCell ref="E119:E12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I5:I10"/>
    <mergeCell ref="I11:I12"/>
    <mergeCell ref="I13:I19"/>
    <mergeCell ref="I20:I22"/>
    <mergeCell ref="I23:I26"/>
    <mergeCell ref="I29:I30"/>
    <mergeCell ref="I50:I51"/>
    <mergeCell ref="I59:I70"/>
    <mergeCell ref="I72:I77"/>
    <mergeCell ref="I81:I100"/>
    <mergeCell ref="I102:I103"/>
    <mergeCell ref="I105:I106"/>
    <mergeCell ref="I107:I108"/>
    <mergeCell ref="I109:I110"/>
    <mergeCell ref="I111:I115"/>
    <mergeCell ref="I116:I118"/>
    <mergeCell ref="I119:I12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2026-06-06T02:40:00Z</dcterms:created>
  <dcterms:modified xsi:type="dcterms:W3CDTF">2026-06-09T20:37:46Z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66D8ABFDBCCE45B9B079528FB409E03D_13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1</vt:i4>
  </property>
</Properties>
</file>